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0" yWindow="-360" windowWidth="19350" windowHeight="12930" tabRatio="729"/>
  </bookViews>
  <sheets>
    <sheet name="1 Pülpe-Info" sheetId="9" r:id="rId1"/>
    <sheet name="2 Kosten Pülpe" sheetId="4" r:id="rId2"/>
    <sheet name="3 Kosten Silomais" sheetId="7" r:id="rId3"/>
    <sheet name="Punktewolke Silomais" sheetId="8" state="hidden" r:id="rId4"/>
    <sheet name="4 Pülpe statt Silomais" sheetId="1" r:id="rId5"/>
    <sheet name="5 Pülpe statt Neupacht" sheetId="16" r:id="rId6"/>
    <sheet name="6 Kosten Grassilage" sheetId="10" r:id="rId7"/>
    <sheet name="Punktewolke Grassilage" sheetId="13" state="hidden" r:id="rId8"/>
    <sheet name="7 Pülpe statt Grassilage" sheetId="14" r:id="rId9"/>
  </sheets>
  <definedNames>
    <definedName name="_xlnm.Print_Area" localSheetId="0">'1 Pülpe-Info'!$A$1:$K$51</definedName>
    <definedName name="_xlnm.Print_Area" localSheetId="1">'2 Kosten Pülpe'!$A$1:$M$75</definedName>
    <definedName name="_xlnm.Print_Area" localSheetId="2">'3 Kosten Silomais'!$A$1:$K$106</definedName>
    <definedName name="_xlnm.Print_Area" localSheetId="4">'4 Pülpe statt Silomais'!$A$1:$O$97</definedName>
    <definedName name="_xlnm.Print_Area" localSheetId="5">'5 Pülpe statt Neupacht'!$A$1:$M$75</definedName>
    <definedName name="_xlnm.Print_Area" localSheetId="6">'6 Kosten Grassilage'!$A$1:$M$103</definedName>
    <definedName name="_xlnm.Print_Area" localSheetId="8">'7 Pülpe statt Grassilage'!$A$1:$O$66</definedName>
  </definedNames>
  <calcPr calcId="145621"/>
</workbook>
</file>

<file path=xl/calcChain.xml><?xml version="1.0" encoding="utf-8"?>
<calcChain xmlns="http://schemas.openxmlformats.org/spreadsheetml/2006/main">
  <c r="K75" i="16" l="1"/>
  <c r="I75" i="16"/>
  <c r="G75" i="16"/>
  <c r="I74" i="16"/>
  <c r="K74" i="16" s="1"/>
  <c r="G74" i="16"/>
  <c r="K73" i="16"/>
  <c r="I73" i="16"/>
  <c r="G73" i="16"/>
  <c r="I72" i="16"/>
  <c r="K72" i="16" s="1"/>
  <c r="G72" i="16"/>
  <c r="K71" i="16"/>
  <c r="I71" i="16"/>
  <c r="G71" i="16"/>
  <c r="K46" i="16"/>
  <c r="K48" i="16" s="1"/>
  <c r="K45" i="16"/>
  <c r="K44" i="16"/>
  <c r="K43" i="16"/>
  <c r="E96" i="1" l="1"/>
  <c r="E97" i="1" l="1"/>
  <c r="E98" i="1" s="1"/>
  <c r="E99" i="1" s="1"/>
  <c r="G72" i="4"/>
  <c r="I72" i="4" s="1"/>
  <c r="K72" i="4" s="1"/>
  <c r="G73" i="4"/>
  <c r="I73" i="4" s="1"/>
  <c r="K73" i="4" s="1"/>
  <c r="G74" i="4"/>
  <c r="I74" i="4" s="1"/>
  <c r="K74" i="4" s="1"/>
  <c r="G75" i="4"/>
  <c r="I75" i="4" s="1"/>
  <c r="K75" i="4" s="1"/>
  <c r="G71" i="4"/>
  <c r="I71" i="4" s="1"/>
  <c r="K71" i="4" s="1"/>
  <c r="I71" i="10" l="1"/>
  <c r="I72" i="10"/>
  <c r="I73" i="10"/>
  <c r="I67" i="10"/>
  <c r="E64" i="14" l="1"/>
  <c r="E65" i="14" s="1"/>
  <c r="E66" i="14" s="1"/>
  <c r="E63" i="14"/>
  <c r="G52" i="14"/>
  <c r="I51" i="14"/>
  <c r="K41" i="14"/>
  <c r="N32" i="14"/>
  <c r="N31" i="14"/>
  <c r="N30" i="14"/>
  <c r="K26" i="14"/>
  <c r="I26" i="14"/>
  <c r="J41" i="14" s="1"/>
  <c r="G26" i="14"/>
  <c r="I41" i="14" s="1"/>
  <c r="K22" i="14"/>
  <c r="I22" i="14"/>
  <c r="G22" i="14"/>
  <c r="N58" i="1"/>
  <c r="N60" i="1" s="1"/>
  <c r="N35" i="14" l="1"/>
  <c r="N36" i="14" s="1"/>
  <c r="D42" i="14"/>
  <c r="N37" i="14" l="1"/>
  <c r="I53" i="14"/>
  <c r="K42" i="14"/>
  <c r="K43" i="14" s="1"/>
  <c r="I42" i="14"/>
  <c r="I43" i="14" s="1"/>
  <c r="J42" i="14"/>
  <c r="J43" i="14" s="1"/>
  <c r="J45" i="14" l="1"/>
  <c r="K45" i="14" s="1"/>
  <c r="K48" i="14" l="1"/>
  <c r="D50" i="14" s="1"/>
  <c r="I63" i="14"/>
  <c r="I62" i="14"/>
  <c r="I64" i="14"/>
  <c r="I65" i="14"/>
  <c r="I66" i="14"/>
  <c r="J48" i="14"/>
  <c r="K50" i="14" l="1"/>
  <c r="K53" i="14" s="1"/>
  <c r="K51" i="14" l="1"/>
  <c r="K55" i="14"/>
  <c r="K54" i="14"/>
  <c r="G50" i="1" l="1"/>
  <c r="I50" i="1"/>
  <c r="K50" i="1"/>
  <c r="G54" i="1"/>
  <c r="I54" i="1"/>
  <c r="K54" i="1"/>
  <c r="N63" i="1" l="1"/>
  <c r="K45" i="4"/>
  <c r="K44" i="4"/>
  <c r="K43" i="4"/>
  <c r="K46" i="4" l="1"/>
  <c r="K48" i="4" s="1"/>
  <c r="N65" i="1"/>
  <c r="N64" i="1"/>
  <c r="I81" i="1"/>
  <c r="G80" i="1"/>
  <c r="N59" i="1"/>
  <c r="I79" i="1" l="1"/>
  <c r="J71" i="10" l="1"/>
  <c r="J72" i="10"/>
  <c r="J73" i="10"/>
  <c r="F71" i="10"/>
  <c r="G67" i="10"/>
  <c r="H67" i="10"/>
  <c r="J67" i="10"/>
  <c r="K67" i="10"/>
  <c r="L73" i="10" l="1"/>
  <c r="F73" i="10"/>
  <c r="G73" i="10"/>
  <c r="H73" i="10"/>
  <c r="K73" i="10"/>
  <c r="L72" i="10"/>
  <c r="F72" i="10"/>
  <c r="G72" i="10"/>
  <c r="H72" i="10"/>
  <c r="K72" i="10"/>
  <c r="L71" i="10"/>
  <c r="G71" i="10"/>
  <c r="H71" i="10"/>
  <c r="K71" i="10"/>
  <c r="F67" i="10"/>
  <c r="J76" i="7" l="1"/>
  <c r="I76" i="7"/>
  <c r="H76" i="7"/>
  <c r="G76" i="7"/>
  <c r="F76" i="7"/>
  <c r="J75" i="7"/>
  <c r="I75" i="7"/>
  <c r="H75" i="7"/>
  <c r="G75" i="7"/>
  <c r="F75" i="7"/>
  <c r="J74" i="7"/>
  <c r="I74" i="7"/>
  <c r="H74" i="7"/>
  <c r="G74" i="7"/>
  <c r="F74" i="7"/>
  <c r="I70" i="7"/>
  <c r="H70" i="7"/>
  <c r="G70" i="7"/>
  <c r="F70" i="7"/>
  <c r="K69" i="1" l="1"/>
  <c r="J69" i="1" l="1"/>
  <c r="I69" i="1" l="1"/>
  <c r="D70" i="1" l="1"/>
  <c r="K70" i="1" l="1"/>
  <c r="K71" i="1" s="1"/>
  <c r="I70" i="1"/>
  <c r="I71" i="1" s="1"/>
  <c r="J70" i="1"/>
  <c r="J71" i="1" s="1"/>
  <c r="J73" i="1" l="1"/>
  <c r="J76" i="1" s="1"/>
  <c r="K73" i="1" l="1"/>
  <c r="H95" i="1" l="1"/>
  <c r="H96" i="1"/>
  <c r="H97" i="1"/>
  <c r="H98" i="1"/>
  <c r="H99" i="1"/>
  <c r="K76" i="1"/>
  <c r="D78" i="1" s="1"/>
  <c r="K78" i="1" l="1"/>
  <c r="K79" i="1" s="1"/>
  <c r="K81" i="1" l="1"/>
  <c r="K83" i="1" s="1"/>
  <c r="K82" i="1" l="1"/>
</calcChain>
</file>

<file path=xl/sharedStrings.xml><?xml version="1.0" encoding="utf-8"?>
<sst xmlns="http://schemas.openxmlformats.org/spreadsheetml/2006/main" count="380" uniqueCount="187">
  <si>
    <t>FM:</t>
  </si>
  <si>
    <t>% TM</t>
  </si>
  <si>
    <t>TM:</t>
  </si>
  <si>
    <t>+</t>
  </si>
  <si>
    <t>MJ NEL</t>
  </si>
  <si>
    <t>-</t>
  </si>
  <si>
    <t>dt FM/ha</t>
  </si>
  <si>
    <t>g nXP/kg</t>
  </si>
  <si>
    <t>g RP/kg</t>
  </si>
  <si>
    <t>MJ NEL/kg</t>
  </si>
  <si>
    <t>Monate</t>
  </si>
  <si>
    <t>Inhaltstoffe Kartoffelpresspülpe:</t>
  </si>
  <si>
    <t>Daten für die Berechnung:</t>
  </si>
  <si>
    <t>Pülpeeinsatzmenge je 100 kg Lebendgewicht (Empfehlung: max. 1,5)</t>
  </si>
  <si>
    <t>Lebendgewicht der Milchkuh</t>
  </si>
  <si>
    <t>kg</t>
  </si>
  <si>
    <t>€/t</t>
  </si>
  <si>
    <t>t/ha</t>
  </si>
  <si>
    <t>Vergleichsrechnung für eine Tonne Silomais:</t>
  </si>
  <si>
    <t>Kosten (€)</t>
  </si>
  <si>
    <t>kg Silomais-Frischmasse</t>
  </si>
  <si>
    <t>kg Pülpe-Frischmasse</t>
  </si>
  <si>
    <t>RP (kg)</t>
  </si>
  <si>
    <t>€/kg RP</t>
  </si>
  <si>
    <t>Mehrkosten für Rohproteinausgleich</t>
  </si>
  <si>
    <t>Saldo nach Energie</t>
  </si>
  <si>
    <t>Saldo nach Energie und Rohprotein</t>
  </si>
  <si>
    <t>€ / Hektar Silomais</t>
  </si>
  <si>
    <t>€ / Tonne Silomais</t>
  </si>
  <si>
    <t>Pülpekosten (siehe Excelblatt "Kosten der Pülpe ab Silo")</t>
  </si>
  <si>
    <t>Je Milchkuh bei einem Silomaisersatz von</t>
  </si>
  <si>
    <t>t/Kuh</t>
  </si>
  <si>
    <t>€ / Milchkuh</t>
  </si>
  <si>
    <t>Bei einer Herde von</t>
  </si>
  <si>
    <t>Kühen</t>
  </si>
  <si>
    <t>€/Herde</t>
  </si>
  <si>
    <r>
      <t xml:space="preserve">Maissilage-Produktionskosten
</t>
    </r>
    <r>
      <rPr>
        <b/>
        <sz val="12"/>
        <color rgb="FF0033CC"/>
        <rFont val="Arial"/>
        <family val="2"/>
      </rPr>
      <t>(Gruppenbildung nach €/dt FM)</t>
    </r>
  </si>
  <si>
    <t>Gesamt</t>
  </si>
  <si>
    <t>BZA Milch Bayern 2013/14 - ohne Öko - Brutto - eigenes Futter zu Substitutionspreisen - mit org. Dungbewertung</t>
  </si>
  <si>
    <t>Anzahl Betriebe</t>
  </si>
  <si>
    <t>Anzahl Kühe</t>
  </si>
  <si>
    <t>Kühe</t>
  </si>
  <si>
    <t>Ackerzahl</t>
  </si>
  <si>
    <t>Bodenpunkte</t>
  </si>
  <si>
    <t>LF</t>
  </si>
  <si>
    <t>ha</t>
  </si>
  <si>
    <t>Grünlandanteil an der LF</t>
  </si>
  <si>
    <t>%</t>
  </si>
  <si>
    <t>Silomaisanteil an der LF</t>
  </si>
  <si>
    <t>Grassilage TM-Hektarertrag</t>
  </si>
  <si>
    <t>dt TM/ha</t>
  </si>
  <si>
    <t>Betriebszweigergebnis der Ernte 2013</t>
  </si>
  <si>
    <t>Erntefläche</t>
  </si>
  <si>
    <t>ha MS</t>
  </si>
  <si>
    <t>FM-Hektarertrag</t>
  </si>
  <si>
    <t>TM-Hektarertrag</t>
  </si>
  <si>
    <t>Trockenmassegehalt</t>
  </si>
  <si>
    <t>Energiekonzentration</t>
  </si>
  <si>
    <t>MJ NEL/kg TM</t>
  </si>
  <si>
    <t>Energie-Hektarertag</t>
  </si>
  <si>
    <t>MJ NEL/ha</t>
  </si>
  <si>
    <t>Direktkosten</t>
  </si>
  <si>
    <t>€/ha MS</t>
  </si>
  <si>
    <t xml:space="preserve">   davon Düngerkosten</t>
  </si>
  <si>
    <t>Arbeitserledigungskosten</t>
  </si>
  <si>
    <t xml:space="preserve">  davpn Personalkosten</t>
  </si>
  <si>
    <t xml:space="preserve">  davon Mechanisierungskosten</t>
  </si>
  <si>
    <t>Gebäudekosten</t>
  </si>
  <si>
    <t>Flächenkosten</t>
  </si>
  <si>
    <t>Sonstige Kosten</t>
  </si>
  <si>
    <t>Produktionskosten</t>
  </si>
  <si>
    <t>davon Kalk. Faktorkosten</t>
  </si>
  <si>
    <t>ct/10 MJ NEL</t>
  </si>
  <si>
    <t>€/dt TM MS</t>
  </si>
  <si>
    <t>€/dt FM MS</t>
  </si>
  <si>
    <t>Gruppenergebnis in % vom Mittelwert</t>
  </si>
  <si>
    <t>Prozentualer Steigerung der Stückkosten, wenn die Flächenkosten steigen um</t>
  </si>
  <si>
    <t>€/ha</t>
  </si>
  <si>
    <t>Frischmasseertrag (dt/ha)</t>
  </si>
  <si>
    <t>Silomais-Produktionskosten (€/dt FM)</t>
  </si>
  <si>
    <t>4. Vergleichsrechnung Kartoffelpresspülpe statt Silomais beim Milchvieh</t>
  </si>
  <si>
    <t>Anzahl</t>
  </si>
  <si>
    <t>Schnittnutzungen Grünland</t>
  </si>
  <si>
    <t>Höhenlage</t>
  </si>
  <si>
    <t>m über NN</t>
  </si>
  <si>
    <t>Niederschläge</t>
  </si>
  <si>
    <t>mm</t>
  </si>
  <si>
    <t>Anzahl Betriebe mit GS</t>
  </si>
  <si>
    <t>ha GS</t>
  </si>
  <si>
    <t>€/ha GS</t>
  </si>
  <si>
    <t>€/dt FM GS</t>
  </si>
  <si>
    <t>€/dt TM GS</t>
  </si>
  <si>
    <r>
      <t xml:space="preserve">Grassilage-Produktionskosten
</t>
    </r>
    <r>
      <rPr>
        <b/>
        <sz val="12"/>
        <color rgb="FF0033CC"/>
        <rFont val="Arial"/>
        <family val="2"/>
      </rPr>
      <t>(Gruppenbildung nach €/dt FM)</t>
    </r>
  </si>
  <si>
    <r>
      <t>Prozentualer Rückgang der Stückkosten im Gruppenmittel (</t>
    </r>
    <r>
      <rPr>
        <b/>
        <sz val="14"/>
        <color rgb="FFC00000"/>
        <rFont val="Calibri"/>
        <family val="2"/>
      </rPr>
      <t>Ø</t>
    </r>
    <r>
      <rPr>
        <b/>
        <sz val="14"/>
        <color rgb="FFC00000"/>
        <rFont val="Arial"/>
        <family val="2"/>
      </rPr>
      <t xml:space="preserve"> = 100 %)</t>
    </r>
  </si>
  <si>
    <t xml:space="preserve">                    EFFEKT</t>
  </si>
  <si>
    <t>6. Vergleichsrechnung Kartoffelpresspülpe statt Grassilage beim Milchvieh</t>
  </si>
  <si>
    <t>Vergleichsrechnung für eine Tonne Grassilage:</t>
  </si>
  <si>
    <t>kg Grassilage-Frischmasse</t>
  </si>
  <si>
    <t>€ / Tonne Grassilage</t>
  </si>
  <si>
    <t>€ / Hektar Grassilage</t>
  </si>
  <si>
    <t>Je Milchkuh bei einem Grassilageersatz von</t>
  </si>
  <si>
    <t>Inhaltstoffe und Hektarertrag Grassilage:</t>
  </si>
  <si>
    <t>Inhaltstoffe und Hektarertrag Silomais:</t>
  </si>
  <si>
    <t>Grassilagekosten (Zukauf oder Eigenanbau, nach allen Verlusten frei Kuh)</t>
  </si>
  <si>
    <t>Silomaiskosten (Zukauf oder Eigenanbau, nach allen Verlusten frei Kuh)</t>
  </si>
  <si>
    <t>Berechnung der benötigten Pülpemengen:</t>
  </si>
  <si>
    <t>Je Milchkuh und Tag (kg FM)</t>
  </si>
  <si>
    <t>Je Milchkuh und Jahr (dt FM)</t>
  </si>
  <si>
    <t>t</t>
  </si>
  <si>
    <t xml:space="preserve">Je Milchkuh und Winterhalbjahr </t>
  </si>
  <si>
    <t>Je Hektar bei einem Hektarertrag von</t>
  </si>
  <si>
    <t>Bei einer Dauer von</t>
  </si>
  <si>
    <t>Monaten Pülpefütterung:</t>
  </si>
  <si>
    <t>Dauer der Pülpefütterung in Monaten pro Jahr</t>
  </si>
  <si>
    <t>Frischmasseertag (dt/ha)</t>
  </si>
  <si>
    <t>Grassilage-Produktionskosten (EUR/dt FM)</t>
  </si>
  <si>
    <t>Grassilage-Produktionskosten und -hektarertrag</t>
  </si>
  <si>
    <t>Silomais-Produktionskosten und -hektarertrag</t>
  </si>
  <si>
    <t>Gleichgewichtspreis der Pülpe in Abhängigkeit vom Grassilagepreis:</t>
  </si>
  <si>
    <t>Grassilage-Frischmasse-Hektarertrag (nach allen Verlusten frei Kuh)</t>
  </si>
  <si>
    <t>Silomais-Frischmasse-Hektarertrag (nach allen Verlusten frei Kuh)</t>
  </si>
  <si>
    <t>km</t>
  </si>
  <si>
    <t>frei Silo</t>
  </si>
  <si>
    <t>nach Verlusten</t>
  </si>
  <si>
    <t>Verluste</t>
  </si>
  <si>
    <t>€/t FM</t>
  </si>
  <si>
    <t>Maschinenkosten: Pülpe im Silo einlagern</t>
  </si>
  <si>
    <r>
      <rPr>
        <b/>
        <sz val="10"/>
        <color theme="1"/>
        <rFont val="Arial"/>
        <family val="2"/>
      </rPr>
      <t xml:space="preserve">Im Fahrsilo </t>
    </r>
    <r>
      <rPr>
        <sz val="10"/>
        <color theme="1"/>
        <rFont val="Arial"/>
        <family val="2"/>
      </rPr>
      <t>(Eigenes Pülpesilo oder anteilige Kosten für die Deckschicht als Sandwich-Silage)</t>
    </r>
  </si>
  <si>
    <t>€/m³ Silo</t>
  </si>
  <si>
    <t>Silounterhalt (Folie, Anstrich …)</t>
  </si>
  <si>
    <t>Abschreibung</t>
  </si>
  <si>
    <t>Zins(ansatz)</t>
  </si>
  <si>
    <t xml:space="preserve"> vom Neuwert</t>
  </si>
  <si>
    <t xml:space="preserve"> €/m³</t>
  </si>
  <si>
    <t>Uha. + Vers.</t>
  </si>
  <si>
    <t>Spezifisches Gewicht der Kartoffelpresspülpe</t>
  </si>
  <si>
    <t>kg/m³</t>
  </si>
  <si>
    <t>Kosten der Silierung je Kubikmeter</t>
  </si>
  <si>
    <t>Kosten der Silierung je Tonne Frischmasse</t>
  </si>
  <si>
    <t xml:space="preserve">  (Mehrpreis für das Kilogramm Rohprotein beim Einsatz von MLF 20 % RP statt </t>
  </si>
  <si>
    <t xml:space="preserve">   18 % RP =&gt; + 2 kg RP je dt MLF =&gt; aktuell + 2 €/dt / 2 kg Mehr-RP/dt)</t>
  </si>
  <si>
    <t>Grassilagepreis (€/t FM)</t>
  </si>
  <si>
    <r>
      <t xml:space="preserve">In Anlehnung an den LfL-Internet-DB Silomais </t>
    </r>
    <r>
      <rPr>
        <sz val="10"/>
        <color rgb="FF0000FF"/>
        <rFont val="Arial"/>
        <family val="2"/>
      </rPr>
      <t>https://www.stmelf.bayern.de/idb/silomais.html</t>
    </r>
  </si>
  <si>
    <t>Zur Kalkulation der Silo- und Silierkosten</t>
  </si>
  <si>
    <t>€/Tonne FM</t>
  </si>
  <si>
    <t>Bei welchem Preispaar sind die Rationskosten nach Energie und Rohprotein gleich auf? Nicht berück-</t>
  </si>
  <si>
    <t>sichtigt sind evtl. Auswirkungen auf die TS-Aufnahme, den Milcheiweißgehalt und die Milchleistung.</t>
  </si>
  <si>
    <t>ha SM</t>
  </si>
  <si>
    <t>Oder umgekehrt: Mit wieviel Kühen wird ein Hektar Silomais freigesetzt?</t>
  </si>
  <si>
    <t>Berechnung der freigesetzten Silomaismenge und -fläche bei ganzjähriger Pülpefütterung:</t>
  </si>
  <si>
    <t>Freigesetzte Silomaismenge je Milchkuh</t>
  </si>
  <si>
    <t>Freigesetzte Silomaisfläche - je 100 Milchkühe und Jahr</t>
  </si>
  <si>
    <t>Berechnung der freigesetzten Grassilagemenge und -fläche bei ganzjähriger Pülpefütterung:</t>
  </si>
  <si>
    <t>Freigesetzte Grassilagemenge je Milchkuh</t>
  </si>
  <si>
    <t>Freigesetzte Grassilagefläche - je 100 Milchkühe und Jahr</t>
  </si>
  <si>
    <t>Oder umgekehrt: Mit wieviel Kühen wird ein Hektar Grassilage freigesetzt?</t>
  </si>
  <si>
    <t>Diese Vergleichsrechnung bezieht sich auf die Tonne Frischmasse nach Lagerverlusten.</t>
  </si>
  <si>
    <t>t FM/Kuh</t>
  </si>
  <si>
    <t xml:space="preserve"> = Eingabefeld</t>
  </si>
  <si>
    <t>Maximaler Pülpepreis (€/t FM)</t>
  </si>
  <si>
    <t xml:space="preserve"> </t>
  </si>
  <si>
    <t>BZA Milch Bayern 2014/15 - ohne Öko - Brutto - eigenes Futter zu Substitutionspreisen - mit org. Dungbewertung</t>
  </si>
  <si>
    <t>&gt;6,0</t>
  </si>
  <si>
    <t>6,0 - 5,0</t>
  </si>
  <si>
    <t>5,0 - 4,0</t>
  </si>
  <si>
    <t>&lt;4,0</t>
  </si>
  <si>
    <t>9,0 - 8,0</t>
  </si>
  <si>
    <t>8,0 - 7,0</t>
  </si>
  <si>
    <t>7,0 - 6,0</t>
  </si>
  <si>
    <t>&lt; 5,0</t>
  </si>
  <si>
    <t>&gt; 9,0</t>
  </si>
  <si>
    <t>Saldo nach Energie gleich Null</t>
  </si>
  <si>
    <t>Saldo nach Energie und Rohprotein gleich Null</t>
  </si>
  <si>
    <t>nach Mehrarbeit</t>
  </si>
  <si>
    <t>€/t Pülpe</t>
  </si>
  <si>
    <t>nach Silokosten</t>
  </si>
  <si>
    <t>Einfach Ent-fernung zur Stärkefabrik</t>
  </si>
  <si>
    <t>(€/t FM)</t>
  </si>
  <si>
    <t>Kartoffelpülpe</t>
  </si>
  <si>
    <t xml:space="preserve">  (Mehrpreis für das Kilogramm RP beim Einsatz von MLF 20 % RP statt </t>
  </si>
  <si>
    <t>Kartoffelpülpepreis für eine Tonne Frischmasse</t>
  </si>
  <si>
    <t>Kalkulation der Kartoffelpülpekosten frei Futtertisch:</t>
  </si>
  <si>
    <t>Tabelle 1: Kalkulation der Silo- und Silierkosten</t>
  </si>
  <si>
    <t>Tabelle 2: Kosten der Kartoffelpülpe nach Mehrarbeit, Silokosten und Verlusten</t>
  </si>
  <si>
    <t>Silomaiskosten</t>
  </si>
  <si>
    <t>Gleichgewichtspreis</t>
  </si>
  <si>
    <t>frei Futtertisch</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</si>
</sst>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0_ ;[Red]\-#,##0\ "/>
    <numFmt numFmtId="165" formatCode="#,##0.0_ ;[Red]\-#,##0.0\ "/>
    <numFmt numFmtId="166" formatCode="#,##0.00_ ;[Red]\-#,##0.00\ "/>
    <numFmt numFmtId="167" formatCode="#\ ###\ ###\ ###0"/>
    <numFmt numFmtId="168" formatCode="_-* #,##0.00\ [$€-407]_-;\-* #,##0.00\ [$€-407]_-;_-* &quot;-&quot;??\ [$€-407]_-;_-@_-"/>
    <numFmt numFmtId="169" formatCode="#,##0.000_ ;[Red]\-#,##0.000\ "/>
    <numFmt numFmtId="170" formatCode="0.0%"/>
  </numFmts>
  <fonts count="68" x14ac:knownFonts="1">
    <font>
      <sz val="11"/>
      <color theme="1"/>
      <name val="Calibri"/>
      <family val="2"/>
      <scheme val="minor"/>
    </font>
    <font>
      <sz val="10"/>
      <color theme="1"/>
      <name val="Arial"/>
      <family val="2"/>
    </font>
    <font>
      <sz val="12"/>
      <color theme="1"/>
      <name val="Arial"/>
      <family val="2"/>
    </font>
    <font>
      <sz val="12"/>
      <color theme="1"/>
      <name val="Arial"/>
      <family val="2"/>
    </font>
    <font>
      <b/>
      <sz val="16"/>
      <color theme="1"/>
      <name val="Arial"/>
      <family val="2"/>
    </font>
    <font>
      <b/>
      <sz val="12"/>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2"/>
      <name val="Arial"/>
      <family val="2"/>
    </font>
    <font>
      <b/>
      <sz val="14"/>
      <color rgb="FF0033CC"/>
      <name val="Arial"/>
      <family val="2"/>
    </font>
    <font>
      <b/>
      <sz val="12"/>
      <color rgb="FF0033CC"/>
      <name val="Arial"/>
      <family val="2"/>
    </font>
    <font>
      <b/>
      <sz val="10"/>
      <color rgb="FF0033CC"/>
      <name val="Arial"/>
      <family val="2"/>
    </font>
    <font>
      <b/>
      <sz val="8"/>
      <color rgb="FF0033CC"/>
      <name val="Arial"/>
      <family val="2"/>
    </font>
    <font>
      <sz val="11"/>
      <color theme="1"/>
      <name val="Arial"/>
      <family val="2"/>
    </font>
    <font>
      <sz val="12"/>
      <color rgb="FF0033CC"/>
      <name val="Arial"/>
      <family val="2"/>
    </font>
    <font>
      <b/>
      <sz val="11"/>
      <color theme="1"/>
      <name val="Arial"/>
      <family val="2"/>
    </font>
    <font>
      <b/>
      <sz val="11"/>
      <name val="Arial"/>
      <family val="2"/>
    </font>
    <font>
      <b/>
      <sz val="10"/>
      <name val="Arial"/>
      <family val="2"/>
    </font>
    <font>
      <b/>
      <sz val="11"/>
      <color rgb="FF0033CC"/>
      <name val="Arial"/>
      <family val="2"/>
    </font>
    <font>
      <b/>
      <sz val="11"/>
      <color rgb="FFC00000"/>
      <name val="Arial"/>
      <family val="2"/>
    </font>
    <font>
      <b/>
      <sz val="10"/>
      <color rgb="FFC00000"/>
      <name val="Arial"/>
      <family val="2"/>
    </font>
    <font>
      <sz val="11"/>
      <color rgb="FF0033CC"/>
      <name val="Arial"/>
      <family val="2"/>
    </font>
    <font>
      <sz val="10"/>
      <color rgb="FF0033CC"/>
      <name val="Arial"/>
      <family val="2"/>
    </font>
    <font>
      <b/>
      <sz val="12"/>
      <color rgb="FFC00000"/>
      <name val="Arial"/>
      <family val="2"/>
    </font>
    <font>
      <b/>
      <sz val="14"/>
      <color rgb="FFC0000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0"/>
      <name val="Arial"/>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4"/>
      <color rgb="FFC00000"/>
      <name val="Calibri"/>
      <family val="2"/>
    </font>
    <font>
      <b/>
      <sz val="12"/>
      <color theme="4" tint="-0.249977111117893"/>
      <name val="Arial"/>
      <family val="2"/>
    </font>
    <font>
      <sz val="9"/>
      <color theme="1"/>
      <name val="Calibri"/>
      <family val="2"/>
      <scheme val="minor"/>
    </font>
    <font>
      <b/>
      <sz val="10"/>
      <color theme="1"/>
      <name val="Arial"/>
      <family val="2"/>
    </font>
    <font>
      <b/>
      <sz val="12"/>
      <color rgb="FF0000FF"/>
      <name val="Arial"/>
      <family val="2"/>
    </font>
    <font>
      <sz val="10"/>
      <color rgb="FF0000FF"/>
      <name val="Arial"/>
      <family val="2"/>
    </font>
    <font>
      <sz val="12"/>
      <color rgb="FF0000FF"/>
      <name val="Arial"/>
      <family val="2"/>
    </font>
    <font>
      <b/>
      <sz val="12"/>
      <name val="Arial"/>
      <family val="2"/>
    </font>
  </fonts>
  <fills count="56">
    <fill>
      <patternFill patternType="none"/>
    </fill>
    <fill>
      <patternFill patternType="gray125"/>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s>
  <borders count="5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31728">
    <xf numFmtId="0" fontId="0" fillId="0" borderId="0"/>
    <xf numFmtId="9" fontId="6" fillId="0" borderId="0" applyFont="0" applyFill="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3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4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3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1" fillId="4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2"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8"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4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5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4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5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3" fillId="40" borderId="29" applyNumberFormat="0" applyAlignment="0" applyProtection="0"/>
    <xf numFmtId="0" fontId="43" fillId="40" borderId="29" applyNumberFormat="0" applyAlignment="0" applyProtection="0"/>
    <xf numFmtId="0" fontId="43" fillId="40" borderId="29" applyNumberFormat="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3" fillId="40" borderId="29"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4" fillId="40" borderId="30" applyNumberFormat="0" applyAlignment="0" applyProtection="0"/>
    <xf numFmtId="0" fontId="44" fillId="40" borderId="30" applyNumberFormat="0" applyAlignment="0" applyProtection="0"/>
    <xf numFmtId="0" fontId="44" fillId="40" borderId="30"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4" fillId="40" borderId="3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5" fillId="40" borderId="30" applyNumberFormat="0" applyAlignment="0" applyProtection="0"/>
    <xf numFmtId="0" fontId="45" fillId="40" borderId="30" applyNumberFormat="0" applyAlignment="0" applyProtection="0"/>
    <xf numFmtId="0" fontId="45" fillId="40" borderId="30" applyNumberFormat="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5" fillId="40" borderId="30"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14" fillId="6" borderId="7" applyNumberFormat="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6" fillId="0" borderId="3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49" fillId="3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50" fillId="5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41" fillId="54" borderId="32"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41" fillId="54" borderId="32"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0" fontId="6" fillId="9" borderId="11" applyNumberFormat="0" applyFon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1" fillId="3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52" fillId="0" borderId="0"/>
    <xf numFmtId="0" fontId="52" fillId="0" borderId="0"/>
    <xf numFmtId="0" fontId="52" fillId="0" borderId="0"/>
    <xf numFmtId="0" fontId="52"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8"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2" fillId="0" borderId="0"/>
    <xf numFmtId="0" fontId="6" fillId="0" borderId="0"/>
    <xf numFmtId="0" fontId="5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53" fillId="0" borderId="33"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8" fillId="0" borderId="4" applyNumberFormat="0" applyFill="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5" fillId="0" borderId="34"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9" fillId="0" borderId="5"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35"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7" fillId="0" borderId="36"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59" fillId="55" borderId="37" applyNumberFormat="0" applyAlignment="0" applyProtection="0"/>
    <xf numFmtId="0" fontId="59" fillId="55" borderId="37" applyNumberFormat="0" applyAlignment="0" applyProtection="0"/>
    <xf numFmtId="0" fontId="59" fillId="55" borderId="37" applyNumberFormat="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59" fillId="55" borderId="37"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xf numFmtId="0" fontId="18" fillId="8" borderId="10" applyNumberFormat="0" applyAlignment="0" applyProtection="0"/>
  </cellStyleXfs>
  <cellXfs count="207">
    <xf numFmtId="0" fontId="0" fillId="0" borderId="0" xfId="0"/>
    <xf numFmtId="0" fontId="0" fillId="0" borderId="1" xfId="0" applyBorder="1"/>
    <xf numFmtId="164" fontId="3" fillId="0" borderId="0" xfId="0" applyNumberFormat="1" applyFont="1"/>
    <xf numFmtId="164" fontId="4" fillId="0" borderId="0" xfId="0" applyNumberFormat="1" applyFont="1"/>
    <xf numFmtId="164" fontId="2" fillId="0" borderId="0" xfId="0" applyNumberFormat="1" applyFont="1"/>
    <xf numFmtId="166" fontId="3" fillId="0" borderId="0" xfId="0" applyNumberFormat="1" applyFont="1"/>
    <xf numFmtId="164" fontId="3" fillId="2" borderId="2" xfId="0" applyNumberFormat="1" applyFont="1" applyFill="1" applyBorder="1"/>
    <xf numFmtId="0" fontId="0" fillId="0" borderId="0" xfId="0" applyAlignment="1">
      <alignment horizontal="center"/>
    </xf>
    <xf numFmtId="164" fontId="2" fillId="0" borderId="0" xfId="0" applyNumberFormat="1" applyFont="1" applyAlignment="1">
      <alignment horizontal="center"/>
    </xf>
    <xf numFmtId="166" fontId="2" fillId="0" borderId="0" xfId="0" applyNumberFormat="1" applyFont="1"/>
    <xf numFmtId="164" fontId="2" fillId="0" borderId="0" xfId="0" applyNumberFormat="1" applyFont="1" applyAlignment="1">
      <alignment vertical="center"/>
    </xf>
    <xf numFmtId="166" fontId="2" fillId="0" borderId="0" xfId="0" applyNumberFormat="1" applyFont="1" applyAlignment="1">
      <alignment vertical="center"/>
    </xf>
    <xf numFmtId="164" fontId="2" fillId="0" borderId="3" xfId="0" applyNumberFormat="1" applyFont="1" applyBorder="1" applyAlignment="1">
      <alignment vertical="center"/>
    </xf>
    <xf numFmtId="166" fontId="2" fillId="0" borderId="3" xfId="0" applyNumberFormat="1" applyFont="1" applyBorder="1" applyAlignment="1">
      <alignment vertical="center"/>
    </xf>
    <xf numFmtId="164" fontId="5" fillId="0" borderId="0" xfId="0" applyNumberFormat="1" applyFont="1" applyAlignment="1">
      <alignment vertical="center"/>
    </xf>
    <xf numFmtId="165" fontId="3" fillId="2" borderId="2" xfId="0" applyNumberFormat="1" applyFont="1" applyFill="1" applyBorder="1"/>
    <xf numFmtId="164" fontId="3" fillId="0" borderId="0" xfId="0" applyNumberFormat="1" applyFont="1" applyFill="1"/>
    <xf numFmtId="166" fontId="3" fillId="0" borderId="3" xfId="0" applyNumberFormat="1" applyFont="1" applyBorder="1"/>
    <xf numFmtId="166" fontId="23" fillId="0" borderId="0" xfId="0" applyNumberFormat="1" applyFont="1"/>
    <xf numFmtId="164" fontId="3" fillId="0" borderId="0" xfId="0" applyNumberFormat="1" applyFont="1" applyAlignment="1">
      <alignment vertical="center"/>
    </xf>
    <xf numFmtId="166" fontId="3" fillId="0" borderId="0" xfId="0" applyNumberFormat="1" applyFont="1" applyAlignment="1">
      <alignment vertical="center"/>
    </xf>
    <xf numFmtId="167" fontId="27" fillId="34" borderId="14" xfId="0" applyNumberFormat="1" applyFont="1" applyFill="1" applyBorder="1" applyAlignment="1">
      <alignment horizontal="center" vertical="center" wrapText="1"/>
    </xf>
    <xf numFmtId="167" fontId="27" fillId="34" borderId="15" xfId="0" applyNumberFormat="1" applyFont="1" applyFill="1" applyBorder="1" applyAlignment="1">
      <alignment horizontal="center" vertical="center" wrapText="1"/>
    </xf>
    <xf numFmtId="167" fontId="27" fillId="0" borderId="0" xfId="0" applyNumberFormat="1" applyFont="1" applyFill="1" applyBorder="1" applyAlignment="1">
      <alignment horizontal="center" vertical="center" wrapText="1"/>
    </xf>
    <xf numFmtId="167" fontId="28" fillId="34" borderId="16" xfId="0" applyNumberFormat="1" applyFont="1" applyFill="1" applyBorder="1" applyAlignment="1">
      <alignment horizontal="left" vertical="center"/>
    </xf>
    <xf numFmtId="167" fontId="27" fillId="34" borderId="17" xfId="0" applyNumberFormat="1" applyFont="1" applyFill="1" applyBorder="1" applyAlignment="1">
      <alignment horizontal="center" vertical="center" wrapText="1"/>
    </xf>
    <xf numFmtId="167" fontId="27" fillId="34" borderId="18" xfId="0" applyNumberFormat="1" applyFont="1" applyFill="1" applyBorder="1" applyAlignment="1">
      <alignment horizontal="center" vertical="center" wrapText="1"/>
    </xf>
    <xf numFmtId="0" fontId="29" fillId="0" borderId="16" xfId="0" applyFont="1" applyBorder="1"/>
    <xf numFmtId="0" fontId="29" fillId="0" borderId="17" xfId="0" applyFont="1" applyBorder="1"/>
    <xf numFmtId="0" fontId="23" fillId="0" borderId="17" xfId="0" applyFont="1" applyBorder="1" applyAlignment="1">
      <alignment horizontal="center" vertical="center"/>
    </xf>
    <xf numFmtId="1" fontId="29" fillId="0" borderId="17" xfId="0" applyNumberFormat="1" applyFont="1" applyFill="1" applyBorder="1"/>
    <xf numFmtId="1" fontId="29" fillId="0" borderId="18" xfId="0" applyNumberFormat="1" applyFont="1" applyFill="1" applyBorder="1"/>
    <xf numFmtId="0" fontId="29" fillId="0" borderId="0" xfId="0" applyFont="1" applyFill="1" applyBorder="1"/>
    <xf numFmtId="166" fontId="29" fillId="0" borderId="19" xfId="0" applyNumberFormat="1" applyFont="1" applyBorder="1"/>
    <xf numFmtId="166" fontId="29" fillId="0" borderId="0" xfId="0" applyNumberFormat="1" applyFont="1" applyBorder="1"/>
    <xf numFmtId="166" fontId="23" fillId="0" borderId="0" xfId="0" applyNumberFormat="1" applyFont="1" applyBorder="1" applyAlignment="1">
      <alignment horizontal="center" vertical="center"/>
    </xf>
    <xf numFmtId="165" fontId="29" fillId="0" borderId="0" xfId="0" applyNumberFormat="1" applyFont="1" applyFill="1" applyBorder="1"/>
    <xf numFmtId="165" fontId="29" fillId="0" borderId="20" xfId="0" applyNumberFormat="1" applyFont="1" applyFill="1" applyBorder="1"/>
    <xf numFmtId="166" fontId="29" fillId="0" borderId="0" xfId="0" applyNumberFormat="1" applyFont="1" applyFill="1" applyBorder="1"/>
    <xf numFmtId="0" fontId="29" fillId="0" borderId="19" xfId="0" applyFont="1" applyFill="1" applyBorder="1"/>
    <xf numFmtId="0" fontId="29" fillId="0" borderId="0" xfId="0" applyFont="1" applyBorder="1"/>
    <xf numFmtId="0" fontId="23" fillId="0" borderId="0" xfId="0" applyFont="1" applyFill="1" applyBorder="1" applyAlignment="1">
      <alignment horizontal="center" vertical="center"/>
    </xf>
    <xf numFmtId="164" fontId="29" fillId="0" borderId="0" xfId="0" applyNumberFormat="1" applyFont="1" applyFill="1" applyBorder="1"/>
    <xf numFmtId="164" fontId="29" fillId="0" borderId="20" xfId="0" applyNumberFormat="1" applyFont="1" applyFill="1" applyBorder="1"/>
    <xf numFmtId="0" fontId="29" fillId="0" borderId="0" xfId="0" applyFont="1" applyFill="1"/>
    <xf numFmtId="0" fontId="26" fillId="34" borderId="16" xfId="0" applyFont="1" applyFill="1" applyBorder="1" applyAlignment="1">
      <alignment vertical="center"/>
    </xf>
    <xf numFmtId="0" fontId="30" fillId="34" borderId="17" xfId="0" applyFont="1" applyFill="1" applyBorder="1"/>
    <xf numFmtId="0" fontId="30" fillId="34" borderId="17" xfId="0" applyFont="1" applyFill="1" applyBorder="1" applyAlignment="1">
      <alignment horizontal="center" vertical="center"/>
    </xf>
    <xf numFmtId="2" fontId="26" fillId="34" borderId="17" xfId="0" applyNumberFormat="1" applyFont="1" applyFill="1" applyBorder="1"/>
    <xf numFmtId="2" fontId="26" fillId="34" borderId="18" xfId="0" applyNumberFormat="1" applyFont="1" applyFill="1" applyBorder="1"/>
    <xf numFmtId="0" fontId="30" fillId="0" borderId="0" xfId="0" applyFont="1" applyFill="1" applyBorder="1"/>
    <xf numFmtId="0" fontId="31" fillId="0" borderId="19" xfId="0" applyFont="1" applyFill="1" applyBorder="1"/>
    <xf numFmtId="0" fontId="31" fillId="0" borderId="0" xfId="0" applyFont="1" applyFill="1" applyBorder="1"/>
    <xf numFmtId="0" fontId="32" fillId="0" borderId="0" xfId="0" applyFont="1" applyFill="1" applyBorder="1"/>
    <xf numFmtId="0" fontId="33" fillId="0" borderId="0" xfId="0" applyFont="1" applyFill="1" applyBorder="1" applyAlignment="1">
      <alignment horizontal="center" vertical="center"/>
    </xf>
    <xf numFmtId="164" fontId="32" fillId="0" borderId="0" xfId="0" applyNumberFormat="1" applyFont="1" applyFill="1" applyBorder="1"/>
    <xf numFmtId="164" fontId="32" fillId="0" borderId="20" xfId="0" applyNumberFormat="1" applyFont="1" applyFill="1" applyBorder="1"/>
    <xf numFmtId="0" fontId="32" fillId="0" borderId="0" xfId="0" applyFont="1" applyFill="1"/>
    <xf numFmtId="0" fontId="29" fillId="0" borderId="21" xfId="0" applyFont="1" applyFill="1" applyBorder="1"/>
    <xf numFmtId="0" fontId="29" fillId="0" borderId="22" xfId="0" applyFont="1" applyFill="1" applyBorder="1"/>
    <xf numFmtId="0" fontId="23" fillId="0" borderId="22" xfId="0" applyFont="1" applyFill="1" applyBorder="1" applyAlignment="1">
      <alignment horizontal="center" vertical="center"/>
    </xf>
    <xf numFmtId="164" fontId="29" fillId="0" borderId="22" xfId="0" applyNumberFormat="1" applyFont="1" applyFill="1" applyBorder="1"/>
    <xf numFmtId="164" fontId="29" fillId="0" borderId="23" xfId="0" applyNumberFormat="1" applyFont="1" applyFill="1" applyBorder="1"/>
    <xf numFmtId="0" fontId="34" fillId="0" borderId="16" xfId="0" applyFont="1" applyFill="1" applyBorder="1"/>
    <xf numFmtId="0" fontId="34" fillId="0" borderId="17" xfId="0" applyFont="1" applyFill="1" applyBorder="1"/>
    <xf numFmtId="0" fontId="27" fillId="0" borderId="17" xfId="0" applyFont="1" applyFill="1" applyBorder="1" applyAlignment="1">
      <alignment horizontal="center" vertical="center"/>
    </xf>
    <xf numFmtId="164" fontId="34" fillId="0" borderId="17" xfId="0" applyNumberFormat="1" applyFont="1" applyFill="1" applyBorder="1"/>
    <xf numFmtId="164" fontId="34" fillId="0" borderId="18" xfId="0" applyNumberFormat="1" applyFont="1" applyFill="1" applyBorder="1"/>
    <xf numFmtId="0" fontId="34" fillId="0" borderId="0" xfId="0" applyFont="1" applyFill="1"/>
    <xf numFmtId="0" fontId="35" fillId="0" borderId="16" xfId="0" applyFont="1" applyFill="1" applyBorder="1"/>
    <xf numFmtId="0" fontId="35" fillId="0" borderId="17" xfId="0" applyFont="1" applyFill="1" applyBorder="1"/>
    <xf numFmtId="0" fontId="36" fillId="0" borderId="17" xfId="0" applyFont="1" applyFill="1" applyBorder="1" applyAlignment="1">
      <alignment horizontal="center" vertical="center"/>
    </xf>
    <xf numFmtId="164" fontId="35" fillId="0" borderId="17" xfId="0" applyNumberFormat="1" applyFont="1" applyFill="1" applyBorder="1"/>
    <xf numFmtId="164" fontId="35" fillId="0" borderId="18" xfId="0" applyNumberFormat="1" applyFont="1" applyFill="1" applyBorder="1"/>
    <xf numFmtId="0" fontId="34" fillId="0" borderId="19" xfId="0" applyFont="1" applyFill="1" applyBorder="1"/>
    <xf numFmtId="0" fontId="37" fillId="0" borderId="0" xfId="0" applyFont="1" applyFill="1" applyBorder="1"/>
    <xf numFmtId="0" fontId="38" fillId="0" borderId="0" xfId="0" applyFont="1" applyFill="1" applyBorder="1" applyAlignment="1">
      <alignment horizontal="center" vertical="center"/>
    </xf>
    <xf numFmtId="164" fontId="37" fillId="0" borderId="0" xfId="0" applyNumberFormat="1" applyFont="1" applyFill="1" applyBorder="1"/>
    <xf numFmtId="164" fontId="37" fillId="0" borderId="20" xfId="0" applyNumberFormat="1" applyFont="1" applyFill="1" applyBorder="1"/>
    <xf numFmtId="0" fontId="37" fillId="0" borderId="0" xfId="0" applyFont="1" applyFill="1"/>
    <xf numFmtId="0" fontId="26" fillId="0" borderId="16" xfId="0" applyFont="1" applyFill="1" applyBorder="1"/>
    <xf numFmtId="0" fontId="26" fillId="0" borderId="17" xfId="0" applyFont="1" applyFill="1" applyBorder="1"/>
    <xf numFmtId="0" fontId="26" fillId="0" borderId="17" xfId="0" applyFont="1" applyFill="1" applyBorder="1" applyAlignment="1">
      <alignment horizontal="center" vertical="center"/>
    </xf>
    <xf numFmtId="164" fontId="26" fillId="0" borderId="17" xfId="0" applyNumberFormat="1" applyFont="1" applyFill="1" applyBorder="1"/>
    <xf numFmtId="164" fontId="26" fillId="0" borderId="18" xfId="0" applyNumberFormat="1" applyFont="1" applyFill="1" applyBorder="1"/>
    <xf numFmtId="0" fontId="26" fillId="0" borderId="0" xfId="0" applyFont="1" applyFill="1"/>
    <xf numFmtId="0" fontId="34" fillId="0" borderId="0" xfId="0" applyFont="1" applyFill="1" applyBorder="1"/>
    <xf numFmtId="0" fontId="27" fillId="0" borderId="0" xfId="0" applyFont="1" applyFill="1" applyBorder="1" applyAlignment="1">
      <alignment horizontal="center" vertical="center"/>
    </xf>
    <xf numFmtId="164" fontId="34" fillId="0" borderId="0" xfId="0" applyNumberFormat="1" applyFont="1" applyFill="1" applyBorder="1"/>
    <xf numFmtId="164" fontId="34" fillId="0" borderId="20" xfId="0" applyNumberFormat="1" applyFont="1" applyFill="1" applyBorder="1"/>
    <xf numFmtId="166" fontId="34" fillId="0" borderId="0" xfId="0" applyNumberFormat="1" applyFont="1" applyFill="1" applyBorder="1"/>
    <xf numFmtId="166" fontId="34" fillId="0" borderId="20" xfId="0" applyNumberFormat="1" applyFont="1" applyFill="1" applyBorder="1"/>
    <xf numFmtId="0" fontId="34" fillId="0" borderId="24" xfId="0" applyFont="1" applyFill="1" applyBorder="1"/>
    <xf numFmtId="0" fontId="34" fillId="0" borderId="1" xfId="0" applyFont="1" applyFill="1" applyBorder="1"/>
    <xf numFmtId="0" fontId="27" fillId="0" borderId="1" xfId="0" applyFont="1" applyFill="1" applyBorder="1" applyAlignment="1">
      <alignment horizontal="center" vertical="center"/>
    </xf>
    <xf numFmtId="166" fontId="34" fillId="0" borderId="1" xfId="0" applyNumberFormat="1" applyFont="1" applyFill="1" applyBorder="1"/>
    <xf numFmtId="166" fontId="34" fillId="0" borderId="25" xfId="0" applyNumberFormat="1" applyFont="1" applyFill="1" applyBorder="1"/>
    <xf numFmtId="0" fontId="34" fillId="0" borderId="26" xfId="0" applyFont="1" applyFill="1" applyBorder="1"/>
    <xf numFmtId="0" fontId="34" fillId="0" borderId="27" xfId="0" applyFont="1" applyFill="1" applyBorder="1"/>
    <xf numFmtId="0" fontId="27" fillId="0" borderId="27" xfId="0" applyFont="1" applyFill="1" applyBorder="1" applyAlignment="1">
      <alignment horizontal="center" vertical="center"/>
    </xf>
    <xf numFmtId="166" fontId="34" fillId="0" borderId="27" xfId="0" applyNumberFormat="1" applyFont="1" applyFill="1" applyBorder="1"/>
    <xf numFmtId="166" fontId="34" fillId="0" borderId="28" xfId="0" applyNumberFormat="1" applyFont="1" applyFill="1" applyBorder="1"/>
    <xf numFmtId="0" fontId="26" fillId="0" borderId="19" xfId="0" applyFont="1" applyFill="1" applyBorder="1"/>
    <xf numFmtId="0" fontId="26" fillId="0" borderId="0" xfId="0" applyFont="1" applyFill="1" applyBorder="1"/>
    <xf numFmtId="0" fontId="26" fillId="0" borderId="0" xfId="0" applyFont="1" applyFill="1" applyBorder="1" applyAlignment="1">
      <alignment horizontal="center" vertical="center"/>
    </xf>
    <xf numFmtId="165" fontId="26" fillId="0" borderId="0" xfId="0" applyNumberFormat="1" applyFont="1" applyFill="1" applyBorder="1"/>
    <xf numFmtId="165" fontId="26" fillId="0" borderId="20" xfId="0" applyNumberFormat="1" applyFont="1" applyFill="1" applyBorder="1"/>
    <xf numFmtId="0" fontId="39" fillId="0" borderId="19" xfId="0" applyFont="1" applyFill="1" applyBorder="1"/>
    <xf numFmtId="0" fontId="39" fillId="0" borderId="0" xfId="0" applyFont="1" applyFill="1" applyBorder="1"/>
    <xf numFmtId="0" fontId="39" fillId="0" borderId="0" xfId="0" applyFont="1" applyFill="1" applyBorder="1" applyAlignment="1">
      <alignment horizontal="center" vertical="center"/>
    </xf>
    <xf numFmtId="9" fontId="39" fillId="0" borderId="0" xfId="1" applyFont="1" applyFill="1" applyBorder="1"/>
    <xf numFmtId="9" fontId="39" fillId="0" borderId="20" xfId="1" applyFont="1" applyFill="1" applyBorder="1"/>
    <xf numFmtId="0" fontId="29" fillId="0" borderId="19" xfId="0" applyFont="1" applyBorder="1"/>
    <xf numFmtId="0" fontId="23" fillId="0" borderId="0" xfId="0" applyFont="1" applyBorder="1" applyAlignment="1">
      <alignment horizontal="center" vertical="center"/>
    </xf>
    <xf numFmtId="2" fontId="29" fillId="0" borderId="0" xfId="0" applyNumberFormat="1" applyFont="1" applyBorder="1"/>
    <xf numFmtId="2" fontId="29" fillId="0" borderId="20" xfId="0" applyNumberFormat="1" applyFont="1" applyBorder="1"/>
    <xf numFmtId="0" fontId="40" fillId="0" borderId="19" xfId="0" applyFont="1" applyBorder="1"/>
    <xf numFmtId="0" fontId="40" fillId="0" borderId="0" xfId="0" applyFont="1" applyBorder="1"/>
    <xf numFmtId="0" fontId="40" fillId="0" borderId="0" xfId="0" applyFont="1" applyBorder="1" applyAlignment="1">
      <alignment horizontal="center" vertical="center"/>
    </xf>
    <xf numFmtId="2" fontId="40" fillId="0" borderId="0" xfId="0" applyNumberFormat="1" applyFont="1" applyBorder="1"/>
    <xf numFmtId="2" fontId="40" fillId="0" borderId="20" xfId="0" applyNumberFormat="1" applyFont="1" applyBorder="1"/>
    <xf numFmtId="0" fontId="40" fillId="0" borderId="0" xfId="0" applyFont="1" applyFill="1"/>
    <xf numFmtId="0" fontId="39" fillId="0" borderId="19" xfId="0" applyFont="1" applyBorder="1"/>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center" vertical="center"/>
    </xf>
    <xf numFmtId="9" fontId="39" fillId="0" borderId="0" xfId="1" applyFont="1" applyBorder="1" applyAlignment="1">
      <alignment horizontal="center"/>
    </xf>
    <xf numFmtId="9" fontId="39" fillId="0" borderId="20" xfId="1" applyFont="1" applyBorder="1" applyAlignment="1">
      <alignment horizontal="center"/>
    </xf>
    <xf numFmtId="0" fontId="39" fillId="0" borderId="0" xfId="0" applyFont="1" applyFill="1"/>
    <xf numFmtId="0" fontId="29" fillId="0" borderId="24" xfId="0" applyFont="1" applyBorder="1"/>
    <xf numFmtId="0" fontId="29" fillId="0" borderId="1" xfId="0" applyFont="1" applyBorder="1"/>
    <xf numFmtId="0" fontId="23" fillId="0" borderId="1" xfId="0" applyFont="1" applyBorder="1" applyAlignment="1">
      <alignment horizontal="center" vertical="center"/>
    </xf>
    <xf numFmtId="2" fontId="39" fillId="0" borderId="1" xfId="0" applyNumberFormat="1" applyFont="1" applyBorder="1"/>
    <xf numFmtId="2" fontId="39" fillId="0" borderId="25" xfId="0" applyNumberFormat="1" applyFont="1" applyBorder="1"/>
    <xf numFmtId="0" fontId="29" fillId="0" borderId="0" xfId="0" applyFont="1"/>
    <xf numFmtId="0" fontId="23" fillId="0" borderId="0" xfId="0" applyFont="1" applyAlignment="1">
      <alignment horizontal="center" vertical="center"/>
    </xf>
    <xf numFmtId="2" fontId="29" fillId="0" borderId="0" xfId="0" applyNumberFormat="1" applyFont="1"/>
    <xf numFmtId="0" fontId="26" fillId="0" borderId="24" xfId="0" applyFont="1" applyFill="1" applyBorder="1"/>
    <xf numFmtId="0" fontId="26" fillId="0" borderId="1" xfId="0" applyFont="1" applyFill="1" applyBorder="1"/>
    <xf numFmtId="0" fontId="26" fillId="0" borderId="1" xfId="0" applyFont="1" applyFill="1" applyBorder="1" applyAlignment="1">
      <alignment horizontal="center" vertical="center"/>
    </xf>
    <xf numFmtId="165" fontId="26" fillId="0" borderId="1" xfId="0" applyNumberFormat="1" applyFont="1" applyFill="1" applyBorder="1"/>
    <xf numFmtId="165" fontId="26" fillId="0" borderId="25" xfId="0" applyNumberFormat="1" applyFont="1" applyFill="1" applyBorder="1"/>
    <xf numFmtId="0" fontId="61" fillId="0" borderId="0" xfId="0" applyFont="1" applyBorder="1" applyAlignment="1">
      <alignment horizontal="center" vertical="center"/>
    </xf>
    <xf numFmtId="0" fontId="62" fillId="0" borderId="0" xfId="0" applyFont="1"/>
    <xf numFmtId="166" fontId="3" fillId="2" borderId="2" xfId="0" applyNumberFormat="1" applyFont="1" applyFill="1" applyBorder="1"/>
    <xf numFmtId="164" fontId="5" fillId="0" borderId="0" xfId="0" applyNumberFormat="1" applyFont="1"/>
    <xf numFmtId="164" fontId="24" fillId="0" borderId="0" xfId="0" applyNumberFormat="1" applyFont="1" applyBorder="1" applyAlignment="1">
      <alignment vertical="center"/>
    </xf>
    <xf numFmtId="166" fontId="24" fillId="0" borderId="0" xfId="0" applyNumberFormat="1" applyFont="1" applyBorder="1" applyAlignment="1">
      <alignment vertical="center"/>
    </xf>
    <xf numFmtId="164" fontId="3" fillId="2" borderId="2" xfId="0" applyNumberFormat="1" applyFont="1" applyFill="1" applyBorder="1" applyAlignment="1">
      <alignment vertical="center"/>
    </xf>
    <xf numFmtId="164" fontId="23" fillId="0" borderId="0" xfId="0" applyNumberFormat="1" applyFont="1" applyAlignment="1">
      <alignment vertical="center"/>
    </xf>
    <xf numFmtId="166" fontId="23" fillId="0" borderId="0" xfId="0" applyNumberFormat="1" applyFont="1" applyAlignment="1">
      <alignment vertical="center"/>
    </xf>
    <xf numFmtId="166" fontId="24" fillId="0" borderId="0" xfId="0" applyNumberFormat="1" applyFont="1" applyFill="1"/>
    <xf numFmtId="164" fontId="24" fillId="0" borderId="0" xfId="0" applyNumberFormat="1" applyFont="1" applyFill="1"/>
    <xf numFmtId="164" fontId="64" fillId="0" borderId="0" xfId="0" applyNumberFormat="1" applyFont="1"/>
    <xf numFmtId="165" fontId="64" fillId="0" borderId="0" xfId="0" applyNumberFormat="1" applyFont="1"/>
    <xf numFmtId="164" fontId="63" fillId="0" borderId="0" xfId="0" applyNumberFormat="1" applyFont="1" applyAlignment="1">
      <alignment horizontal="center"/>
    </xf>
    <xf numFmtId="164" fontId="31" fillId="0" borderId="0" xfId="0" applyNumberFormat="1" applyFont="1" applyAlignment="1">
      <alignment vertical="center"/>
    </xf>
    <xf numFmtId="166" fontId="64" fillId="0" borderId="0" xfId="0" applyNumberFormat="1" applyFont="1"/>
    <xf numFmtId="169" fontId="3" fillId="0" borderId="0" xfId="0" applyNumberFormat="1" applyFont="1" applyAlignment="1">
      <alignment vertical="center"/>
    </xf>
    <xf numFmtId="164" fontId="66" fillId="0" borderId="0" xfId="0" applyNumberFormat="1" applyFont="1"/>
    <xf numFmtId="164" fontId="66" fillId="0" borderId="0" xfId="0" applyNumberFormat="1" applyFont="1" applyAlignment="1">
      <alignment vertical="center"/>
    </xf>
    <xf numFmtId="164" fontId="24" fillId="2" borderId="2" xfId="0" applyNumberFormat="1" applyFont="1" applyFill="1" applyBorder="1"/>
    <xf numFmtId="165" fontId="34" fillId="0" borderId="0" xfId="0" applyNumberFormat="1" applyFont="1" applyFill="1" applyBorder="1"/>
    <xf numFmtId="165" fontId="34" fillId="0" borderId="20" xfId="0" applyNumberFormat="1" applyFont="1" applyFill="1" applyBorder="1"/>
    <xf numFmtId="166" fontId="64" fillId="0" borderId="3" xfId="0" applyNumberFormat="1" applyFont="1" applyBorder="1"/>
    <xf numFmtId="164" fontId="64" fillId="0" borderId="3" xfId="0" applyNumberFormat="1" applyFont="1" applyBorder="1"/>
    <xf numFmtId="165" fontId="66" fillId="2" borderId="2" xfId="0" applyNumberFormat="1" applyFont="1" applyFill="1" applyBorder="1"/>
    <xf numFmtId="164" fontId="24" fillId="0" borderId="39" xfId="0" applyNumberFormat="1" applyFont="1" applyBorder="1" applyAlignment="1">
      <alignment vertical="center"/>
    </xf>
    <xf numFmtId="164" fontId="24" fillId="0" borderId="40" xfId="0" applyNumberFormat="1" applyFont="1" applyBorder="1" applyAlignment="1">
      <alignment vertical="center"/>
    </xf>
    <xf numFmtId="164" fontId="24" fillId="0" borderId="42" xfId="0" applyNumberFormat="1" applyFont="1" applyBorder="1" applyAlignment="1">
      <alignment vertical="center"/>
    </xf>
    <xf numFmtId="164" fontId="24" fillId="0" borderId="43" xfId="0" applyNumberFormat="1" applyFont="1" applyBorder="1" applyAlignment="1">
      <alignment vertical="center"/>
    </xf>
    <xf numFmtId="164" fontId="24" fillId="0" borderId="44" xfId="0" applyNumberFormat="1" applyFont="1" applyBorder="1" applyAlignment="1">
      <alignment vertical="center"/>
    </xf>
    <xf numFmtId="164" fontId="2" fillId="0" borderId="39" xfId="0" applyNumberFormat="1" applyFont="1" applyBorder="1" applyAlignment="1">
      <alignment vertical="center"/>
    </xf>
    <xf numFmtId="164" fontId="2" fillId="0" borderId="40" xfId="0" applyNumberFormat="1" applyFont="1" applyBorder="1" applyAlignment="1">
      <alignment vertical="center"/>
    </xf>
    <xf numFmtId="164" fontId="2" fillId="0" borderId="42" xfId="0" applyNumberFormat="1" applyFont="1" applyBorder="1" applyAlignment="1">
      <alignment vertical="center"/>
    </xf>
    <xf numFmtId="9" fontId="24" fillId="0" borderId="39" xfId="1" applyFont="1" applyBorder="1" applyAlignment="1">
      <alignment vertical="center"/>
    </xf>
    <xf numFmtId="9" fontId="24" fillId="0" borderId="40" xfId="1" applyFont="1" applyBorder="1" applyAlignment="1">
      <alignment vertical="center"/>
    </xf>
    <xf numFmtId="9" fontId="24" fillId="0" borderId="42" xfId="1" applyFont="1" applyBorder="1" applyAlignment="1">
      <alignment vertical="center"/>
    </xf>
    <xf numFmtId="165" fontId="3" fillId="2" borderId="45" xfId="0" applyNumberFormat="1" applyFont="1" applyFill="1" applyBorder="1" applyAlignment="1">
      <alignment vertical="center"/>
    </xf>
    <xf numFmtId="9" fontId="3" fillId="2" borderId="45" xfId="1" applyFont="1" applyFill="1" applyBorder="1" applyAlignment="1">
      <alignment vertical="center"/>
    </xf>
    <xf numFmtId="166" fontId="3" fillId="2" borderId="45" xfId="0" applyNumberFormat="1" applyFont="1" applyFill="1" applyBorder="1" applyAlignment="1">
      <alignment vertical="center"/>
    </xf>
    <xf numFmtId="164" fontId="24" fillId="0" borderId="46" xfId="0" applyNumberFormat="1" applyFont="1" applyBorder="1" applyAlignment="1">
      <alignment vertical="center"/>
    </xf>
    <xf numFmtId="164" fontId="24" fillId="0" borderId="47" xfId="0" applyNumberFormat="1" applyFont="1" applyBorder="1" applyAlignment="1">
      <alignment vertical="center"/>
    </xf>
    <xf numFmtId="168" fontId="24" fillId="0" borderId="38" xfId="0" applyNumberFormat="1" applyFont="1" applyBorder="1" applyAlignment="1">
      <alignment vertical="center"/>
    </xf>
    <xf numFmtId="170" fontId="3" fillId="2" borderId="2" xfId="1" applyNumberFormat="1" applyFont="1" applyFill="1" applyBorder="1" applyAlignment="1">
      <alignment horizontal="center" vertical="center"/>
    </xf>
    <xf numFmtId="164" fontId="2" fillId="0" borderId="0" xfId="0" applyNumberFormat="1" applyFont="1" applyAlignment="1">
      <alignment horizontal="center" vertical="center"/>
    </xf>
    <xf numFmtId="166" fontId="2" fillId="0" borderId="0" xfId="0" applyNumberFormat="1" applyFont="1" applyAlignment="1">
      <alignment horizontal="center" vertical="center"/>
    </xf>
    <xf numFmtId="0" fontId="0" fillId="0" borderId="48" xfId="0" applyBorder="1" applyAlignment="1">
      <alignment horizontal="center"/>
    </xf>
    <xf numFmtId="166" fontId="3" fillId="0" borderId="48" xfId="0" applyNumberFormat="1" applyFont="1" applyBorder="1"/>
    <xf numFmtId="166" fontId="2" fillId="0" borderId="48" xfId="0" applyNumberFormat="1" applyFont="1" applyBorder="1"/>
    <xf numFmtId="164" fontId="2" fillId="0" borderId="48" xfId="0" applyNumberFormat="1" applyFont="1" applyBorder="1"/>
    <xf numFmtId="166" fontId="1" fillId="0" borderId="0" xfId="0" applyNumberFormat="1" applyFont="1"/>
    <xf numFmtId="166" fontId="5" fillId="0" borderId="49" xfId="0" applyNumberFormat="1" applyFont="1" applyBorder="1"/>
    <xf numFmtId="166" fontId="5" fillId="0" borderId="48" xfId="0" applyNumberFormat="1" applyFont="1" applyBorder="1"/>
    <xf numFmtId="166" fontId="2" fillId="0" borderId="46" xfId="0" applyNumberFormat="1" applyFont="1" applyBorder="1" applyAlignment="1">
      <alignment horizontal="center" vertical="center"/>
    </xf>
    <xf numFmtId="166" fontId="2" fillId="0" borderId="47" xfId="0" applyNumberFormat="1" applyFont="1" applyBorder="1" applyAlignment="1">
      <alignment horizontal="center" vertical="center"/>
    </xf>
    <xf numFmtId="164" fontId="67" fillId="0" borderId="46" xfId="0" applyNumberFormat="1" applyFont="1" applyBorder="1" applyAlignment="1">
      <alignment horizontal="center" vertical="center"/>
    </xf>
    <xf numFmtId="164" fontId="67" fillId="0" borderId="17" xfId="0" applyNumberFormat="1" applyFont="1" applyBorder="1" applyAlignment="1">
      <alignment horizontal="center" vertical="center"/>
    </xf>
    <xf numFmtId="164" fontId="67" fillId="0" borderId="47" xfId="0" applyNumberFormat="1" applyFont="1" applyBorder="1" applyAlignment="1">
      <alignment horizontal="center" vertical="center"/>
    </xf>
    <xf numFmtId="164" fontId="2" fillId="0" borderId="39" xfId="0" applyNumberFormat="1" applyFont="1" applyBorder="1" applyAlignment="1">
      <alignment horizontal="center" vertical="center" wrapText="1"/>
    </xf>
    <xf numFmtId="164" fontId="2" fillId="0" borderId="40" xfId="0" applyNumberFormat="1" applyFont="1" applyBorder="1" applyAlignment="1">
      <alignment horizontal="center" vertical="center" wrapText="1"/>
    </xf>
    <xf numFmtId="164" fontId="2" fillId="0" borderId="41" xfId="0" applyNumberFormat="1" applyFont="1" applyBorder="1" applyAlignment="1">
      <alignment horizontal="center" vertical="center" wrapText="1"/>
    </xf>
    <xf numFmtId="164" fontId="2" fillId="0" borderId="42" xfId="0" applyNumberFormat="1" applyFont="1" applyBorder="1" applyAlignment="1">
      <alignment horizontal="center" vertical="center" wrapText="1"/>
    </xf>
    <xf numFmtId="164" fontId="2" fillId="0" borderId="43" xfId="0" applyNumberFormat="1" applyFont="1" applyBorder="1" applyAlignment="1">
      <alignment horizontal="center" vertical="center" wrapText="1"/>
    </xf>
    <xf numFmtId="164" fontId="2" fillId="0" borderId="44" xfId="0" applyNumberFormat="1" applyFont="1" applyBorder="1" applyAlignment="1">
      <alignment horizontal="center" vertical="center" wrapText="1"/>
    </xf>
    <xf numFmtId="167" fontId="25" fillId="34" borderId="13" xfId="0" applyNumberFormat="1" applyFont="1" applyFill="1" applyBorder="1" applyAlignment="1">
      <alignment horizontal="center" vertical="center" wrapText="1"/>
    </xf>
    <xf numFmtId="167" fontId="25" fillId="34" borderId="14" xfId="0" applyNumberFormat="1" applyFont="1" applyFill="1" applyBorder="1" applyAlignment="1">
      <alignment horizontal="center" vertical="center" wrapText="1"/>
    </xf>
  </cellXfs>
  <cellStyles count="31728">
    <cellStyle name="20% - Akzent1 10" xfId="2"/>
    <cellStyle name="20% - Akzent1 10 2" xfId="3"/>
    <cellStyle name="20% - Akzent1 10 2 2" xfId="4"/>
    <cellStyle name="20% - Akzent1 10 2 2 2" xfId="5"/>
    <cellStyle name="20% - Akzent1 10 2 2 2 2" xfId="6"/>
    <cellStyle name="20% - Akzent1 10 2 2 2 2 2" xfId="7"/>
    <cellStyle name="20% - Akzent1 10 2 2 2 3" xfId="8"/>
    <cellStyle name="20% - Akzent1 10 2 2 2 3 2" xfId="9"/>
    <cellStyle name="20% - Akzent1 10 2 2 2 4" xfId="10"/>
    <cellStyle name="20% - Akzent1 10 2 2 3" xfId="11"/>
    <cellStyle name="20% - Akzent1 10 2 2 3 2" xfId="12"/>
    <cellStyle name="20% - Akzent1 10 2 2 3 2 2" xfId="13"/>
    <cellStyle name="20% - Akzent1 10 2 2 3 3" xfId="14"/>
    <cellStyle name="20% - Akzent1 10 2 2 3 3 2" xfId="15"/>
    <cellStyle name="20% - Akzent1 10 2 2 3 4" xfId="16"/>
    <cellStyle name="20% - Akzent1 10 2 2 4" xfId="17"/>
    <cellStyle name="20% - Akzent1 10 2 2 4 2" xfId="18"/>
    <cellStyle name="20% - Akzent1 10 2 2 4 2 2" xfId="19"/>
    <cellStyle name="20% - Akzent1 10 2 2 4 3" xfId="20"/>
    <cellStyle name="20% - Akzent1 10 2 2 4 3 2" xfId="21"/>
    <cellStyle name="20% - Akzent1 10 2 2 4 4" xfId="22"/>
    <cellStyle name="20% - Akzent1 10 2 2 5" xfId="23"/>
    <cellStyle name="20% - Akzent1 10 2 2 5 2" xfId="24"/>
    <cellStyle name="20% - Akzent1 10 2 2 6" xfId="25"/>
    <cellStyle name="20% - Akzent1 10 2 2 6 2" xfId="26"/>
    <cellStyle name="20% - Akzent1 10 2 2 7" xfId="27"/>
    <cellStyle name="20% - Akzent1 10 2 3" xfId="28"/>
    <cellStyle name="20% - Akzent1 10 2 3 2" xfId="29"/>
    <cellStyle name="20% - Akzent1 10 2 3 2 2" xfId="30"/>
    <cellStyle name="20% - Akzent1 10 2 3 3" xfId="31"/>
    <cellStyle name="20% - Akzent1 10 2 3 3 2" xfId="32"/>
    <cellStyle name="20% - Akzent1 10 2 3 4" xfId="33"/>
    <cellStyle name="20% - Akzent1 10 2 4" xfId="34"/>
    <cellStyle name="20% - Akzent1 10 2 4 2" xfId="35"/>
    <cellStyle name="20% - Akzent1 10 2 4 2 2" xfId="36"/>
    <cellStyle name="20% - Akzent1 10 2 4 3" xfId="37"/>
    <cellStyle name="20% - Akzent1 10 2 4 3 2" xfId="38"/>
    <cellStyle name="20% - Akzent1 10 2 4 4" xfId="39"/>
    <cellStyle name="20% - Akzent1 10 2 5" xfId="40"/>
    <cellStyle name="20% - Akzent1 10 2 5 2" xfId="41"/>
    <cellStyle name="20% - Akzent1 10 2 5 2 2" xfId="42"/>
    <cellStyle name="20% - Akzent1 10 2 5 3" xfId="43"/>
    <cellStyle name="20% - Akzent1 10 2 5 3 2" xfId="44"/>
    <cellStyle name="20% - Akzent1 10 2 5 4" xfId="45"/>
    <cellStyle name="20% - Akzent1 10 2 6" xfId="46"/>
    <cellStyle name="20% - Akzent1 10 2 6 2" xfId="47"/>
    <cellStyle name="20% - Akzent1 10 2 7" xfId="48"/>
    <cellStyle name="20% - Akzent1 10 2 7 2" xfId="49"/>
    <cellStyle name="20% - Akzent1 10 2 8" xfId="50"/>
    <cellStyle name="20% - Akzent1 10 3" xfId="51"/>
    <cellStyle name="20% - Akzent1 10 3 2" xfId="52"/>
    <cellStyle name="20% - Akzent1 10 3 2 2" xfId="53"/>
    <cellStyle name="20% - Akzent1 10 3 2 2 2" xfId="54"/>
    <cellStyle name="20% - Akzent1 10 3 2 2 2 2" xfId="55"/>
    <cellStyle name="20% - Akzent1 10 3 2 2 3" xfId="56"/>
    <cellStyle name="20% - Akzent1 10 3 2 2 3 2" xfId="57"/>
    <cellStyle name="20% - Akzent1 10 3 2 2 4" xfId="58"/>
    <cellStyle name="20% - Akzent1 10 3 2 3" xfId="59"/>
    <cellStyle name="20% - Akzent1 10 3 2 3 2" xfId="60"/>
    <cellStyle name="20% - Akzent1 10 3 2 3 2 2" xfId="61"/>
    <cellStyle name="20% - Akzent1 10 3 2 3 3" xfId="62"/>
    <cellStyle name="20% - Akzent1 10 3 2 3 3 2" xfId="63"/>
    <cellStyle name="20% - Akzent1 10 3 2 3 4" xfId="64"/>
    <cellStyle name="20% - Akzent1 10 3 2 4" xfId="65"/>
    <cellStyle name="20% - Akzent1 10 3 2 4 2" xfId="66"/>
    <cellStyle name="20% - Akzent1 10 3 2 4 2 2" xfId="67"/>
    <cellStyle name="20% - Akzent1 10 3 2 4 3" xfId="68"/>
    <cellStyle name="20% - Akzent1 10 3 2 4 3 2" xfId="69"/>
    <cellStyle name="20% - Akzent1 10 3 2 4 4" xfId="70"/>
    <cellStyle name="20% - Akzent1 10 3 2 5" xfId="71"/>
    <cellStyle name="20% - Akzent1 10 3 2 5 2" xfId="72"/>
    <cellStyle name="20% - Akzent1 10 3 2 6" xfId="73"/>
    <cellStyle name="20% - Akzent1 10 3 2 6 2" xfId="74"/>
    <cellStyle name="20% - Akzent1 10 3 2 7" xfId="75"/>
    <cellStyle name="20% - Akzent1 10 3 3" xfId="76"/>
    <cellStyle name="20% - Akzent1 10 3 3 2" xfId="77"/>
    <cellStyle name="20% - Akzent1 10 3 3 2 2" xfId="78"/>
    <cellStyle name="20% - Akzent1 10 3 3 3" xfId="79"/>
    <cellStyle name="20% - Akzent1 10 3 3 3 2" xfId="80"/>
    <cellStyle name="20% - Akzent1 10 3 3 4" xfId="81"/>
    <cellStyle name="20% - Akzent1 10 3 4" xfId="82"/>
    <cellStyle name="20% - Akzent1 10 3 4 2" xfId="83"/>
    <cellStyle name="20% - Akzent1 10 3 4 2 2" xfId="84"/>
    <cellStyle name="20% - Akzent1 10 3 4 3" xfId="85"/>
    <cellStyle name="20% - Akzent1 10 3 4 3 2" xfId="86"/>
    <cellStyle name="20% - Akzent1 10 3 4 4" xfId="87"/>
    <cellStyle name="20% - Akzent1 10 3 5" xfId="88"/>
    <cellStyle name="20% - Akzent1 10 3 5 2" xfId="89"/>
    <cellStyle name="20% - Akzent1 10 3 5 2 2" xfId="90"/>
    <cellStyle name="20% - Akzent1 10 3 5 3" xfId="91"/>
    <cellStyle name="20% - Akzent1 10 3 5 3 2" xfId="92"/>
    <cellStyle name="20% - Akzent1 10 3 5 4" xfId="93"/>
    <cellStyle name="20% - Akzent1 10 3 6" xfId="94"/>
    <cellStyle name="20% - Akzent1 10 3 6 2" xfId="95"/>
    <cellStyle name="20% - Akzent1 10 3 7" xfId="96"/>
    <cellStyle name="20% - Akzent1 10 3 7 2" xfId="97"/>
    <cellStyle name="20% - Akzent1 10 3 8" xfId="98"/>
    <cellStyle name="20% - Akzent1 10 4" xfId="99"/>
    <cellStyle name="20% - Akzent1 10 4 2" xfId="100"/>
    <cellStyle name="20% - Akzent1 10 4 2 2" xfId="101"/>
    <cellStyle name="20% - Akzent1 10 4 2 2 2" xfId="102"/>
    <cellStyle name="20% - Akzent1 10 4 2 2 2 2" xfId="103"/>
    <cellStyle name="20% - Akzent1 10 4 2 2 3" xfId="104"/>
    <cellStyle name="20% - Akzent1 10 4 2 2 3 2" xfId="105"/>
    <cellStyle name="20% - Akzent1 10 4 2 2 4" xfId="106"/>
    <cellStyle name="20% - Akzent1 10 4 2 3" xfId="107"/>
    <cellStyle name="20% - Akzent1 10 4 2 3 2" xfId="108"/>
    <cellStyle name="20% - Akzent1 10 4 2 3 2 2" xfId="109"/>
    <cellStyle name="20% - Akzent1 10 4 2 3 3" xfId="110"/>
    <cellStyle name="20% - Akzent1 10 4 2 3 3 2" xfId="111"/>
    <cellStyle name="20% - Akzent1 10 4 2 3 4" xfId="112"/>
    <cellStyle name="20% - Akzent1 10 4 2 4" xfId="113"/>
    <cellStyle name="20% - Akzent1 10 4 2 4 2" xfId="114"/>
    <cellStyle name="20% - Akzent1 10 4 2 4 2 2" xfId="115"/>
    <cellStyle name="20% - Akzent1 10 4 2 4 3" xfId="116"/>
    <cellStyle name="20% - Akzent1 10 4 2 4 3 2" xfId="117"/>
    <cellStyle name="20% - Akzent1 10 4 2 4 4" xfId="118"/>
    <cellStyle name="20% - Akzent1 10 4 2 5" xfId="119"/>
    <cellStyle name="20% - Akzent1 10 4 2 5 2" xfId="120"/>
    <cellStyle name="20% - Akzent1 10 4 2 6" xfId="121"/>
    <cellStyle name="20% - Akzent1 10 4 2 6 2" xfId="122"/>
    <cellStyle name="20% - Akzent1 10 4 2 7" xfId="123"/>
    <cellStyle name="20% - Akzent1 10 4 3" xfId="124"/>
    <cellStyle name="20% - Akzent1 10 4 3 2" xfId="125"/>
    <cellStyle name="20% - Akzent1 10 4 3 2 2" xfId="126"/>
    <cellStyle name="20% - Akzent1 10 4 3 3" xfId="127"/>
    <cellStyle name="20% - Akzent1 10 4 3 3 2" xfId="128"/>
    <cellStyle name="20% - Akzent1 10 4 3 4" xfId="129"/>
    <cellStyle name="20% - Akzent1 10 4 4" xfId="130"/>
    <cellStyle name="20% - Akzent1 10 4 4 2" xfId="131"/>
    <cellStyle name="20% - Akzent1 10 4 4 2 2" xfId="132"/>
    <cellStyle name="20% - Akzent1 10 4 4 3" xfId="133"/>
    <cellStyle name="20% - Akzent1 10 4 4 3 2" xfId="134"/>
    <cellStyle name="20% - Akzent1 10 4 4 4" xfId="135"/>
    <cellStyle name="20% - Akzent1 10 4 5" xfId="136"/>
    <cellStyle name="20% - Akzent1 10 4 5 2" xfId="137"/>
    <cellStyle name="20% - Akzent1 10 4 5 2 2" xfId="138"/>
    <cellStyle name="20% - Akzent1 10 4 5 3" xfId="139"/>
    <cellStyle name="20% - Akzent1 10 4 5 3 2" xfId="140"/>
    <cellStyle name="20% - Akzent1 10 4 5 4" xfId="141"/>
    <cellStyle name="20% - Akzent1 10 4 6" xfId="142"/>
    <cellStyle name="20% - Akzent1 10 4 6 2" xfId="143"/>
    <cellStyle name="20% - Akzent1 10 4 7" xfId="144"/>
    <cellStyle name="20% - Akzent1 10 4 7 2" xfId="145"/>
    <cellStyle name="20% - Akzent1 10 4 8" xfId="146"/>
    <cellStyle name="20% - Akzent1 10 5" xfId="147"/>
    <cellStyle name="20% - Akzent1 10 5 2" xfId="148"/>
    <cellStyle name="20% - Akzent1 10 5 2 2" xfId="149"/>
    <cellStyle name="20% - Akzent1 10 5 2 2 2" xfId="150"/>
    <cellStyle name="20% - Akzent1 10 5 2 2 2 2" xfId="151"/>
    <cellStyle name="20% - Akzent1 10 5 2 2 3" xfId="152"/>
    <cellStyle name="20% - Akzent1 10 5 2 2 3 2" xfId="153"/>
    <cellStyle name="20% - Akzent1 10 5 2 2 4" xfId="154"/>
    <cellStyle name="20% - Akzent1 10 5 2 3" xfId="155"/>
    <cellStyle name="20% - Akzent1 10 5 2 3 2" xfId="156"/>
    <cellStyle name="20% - Akzent1 10 5 2 3 2 2" xfId="157"/>
    <cellStyle name="20% - Akzent1 10 5 2 3 3" xfId="158"/>
    <cellStyle name="20% - Akzent1 10 5 2 3 3 2" xfId="159"/>
    <cellStyle name="20% - Akzent1 10 5 2 3 4" xfId="160"/>
    <cellStyle name="20% - Akzent1 10 5 2 4" xfId="161"/>
    <cellStyle name="20% - Akzent1 10 5 2 4 2" xfId="162"/>
    <cellStyle name="20% - Akzent1 10 5 2 4 2 2" xfId="163"/>
    <cellStyle name="20% - Akzent1 10 5 2 4 3" xfId="164"/>
    <cellStyle name="20% - Akzent1 10 5 2 4 3 2" xfId="165"/>
    <cellStyle name="20% - Akzent1 10 5 2 4 4" xfId="166"/>
    <cellStyle name="20% - Akzent1 10 5 2 5" xfId="167"/>
    <cellStyle name="20% - Akzent1 10 5 2 5 2" xfId="168"/>
    <cellStyle name="20% - Akzent1 10 5 2 6" xfId="169"/>
    <cellStyle name="20% - Akzent1 10 5 2 6 2" xfId="170"/>
    <cellStyle name="20% - Akzent1 10 5 2 7" xfId="171"/>
    <cellStyle name="20% - Akzent1 10 5 3" xfId="172"/>
    <cellStyle name="20% - Akzent1 10 5 3 2" xfId="173"/>
    <cellStyle name="20% - Akzent1 10 5 3 2 2" xfId="174"/>
    <cellStyle name="20% - Akzent1 10 5 3 3" xfId="175"/>
    <cellStyle name="20% - Akzent1 10 5 3 3 2" xfId="176"/>
    <cellStyle name="20% - Akzent1 10 5 3 4" xfId="177"/>
    <cellStyle name="20% - Akzent1 10 5 4" xfId="178"/>
    <cellStyle name="20% - Akzent1 10 5 4 2" xfId="179"/>
    <cellStyle name="20% - Akzent1 10 5 4 2 2" xfId="180"/>
    <cellStyle name="20% - Akzent1 10 5 4 3" xfId="181"/>
    <cellStyle name="20% - Akzent1 10 5 4 3 2" xfId="182"/>
    <cellStyle name="20% - Akzent1 10 5 4 4" xfId="183"/>
    <cellStyle name="20% - Akzent1 10 5 5" xfId="184"/>
    <cellStyle name="20% - Akzent1 10 5 5 2" xfId="185"/>
    <cellStyle name="20% - Akzent1 10 5 5 2 2" xfId="186"/>
    <cellStyle name="20% - Akzent1 10 5 5 3" xfId="187"/>
    <cellStyle name="20% - Akzent1 10 5 5 3 2" xfId="188"/>
    <cellStyle name="20% - Akzent1 10 5 5 4" xfId="189"/>
    <cellStyle name="20% - Akzent1 10 5 6" xfId="190"/>
    <cellStyle name="20% - Akzent1 10 5 6 2" xfId="191"/>
    <cellStyle name="20% - Akzent1 10 5 7" xfId="192"/>
    <cellStyle name="20% - Akzent1 10 5 7 2" xfId="193"/>
    <cellStyle name="20% - Akzent1 10 5 8" xfId="194"/>
    <cellStyle name="20% - Akzent1 11" xfId="195"/>
    <cellStyle name="20% - Akzent1 11 2" xfId="196"/>
    <cellStyle name="20% - Akzent1 11 2 2" xfId="197"/>
    <cellStyle name="20% - Akzent1 11 2 2 2" xfId="198"/>
    <cellStyle name="20% - Akzent1 11 2 2 2 2" xfId="199"/>
    <cellStyle name="20% - Akzent1 11 2 2 2 2 2" xfId="200"/>
    <cellStyle name="20% - Akzent1 11 2 2 2 3" xfId="201"/>
    <cellStyle name="20% - Akzent1 11 2 2 2 3 2" xfId="202"/>
    <cellStyle name="20% - Akzent1 11 2 2 2 4" xfId="203"/>
    <cellStyle name="20% - Akzent1 11 2 2 3" xfId="204"/>
    <cellStyle name="20% - Akzent1 11 2 2 3 2" xfId="205"/>
    <cellStyle name="20% - Akzent1 11 2 2 3 2 2" xfId="206"/>
    <cellStyle name="20% - Akzent1 11 2 2 3 3" xfId="207"/>
    <cellStyle name="20% - Akzent1 11 2 2 3 3 2" xfId="208"/>
    <cellStyle name="20% - Akzent1 11 2 2 3 4" xfId="209"/>
    <cellStyle name="20% - Akzent1 11 2 2 4" xfId="210"/>
    <cellStyle name="20% - Akzent1 11 2 2 4 2" xfId="211"/>
    <cellStyle name="20% - Akzent1 11 2 2 4 2 2" xfId="212"/>
    <cellStyle name="20% - Akzent1 11 2 2 4 3" xfId="213"/>
    <cellStyle name="20% - Akzent1 11 2 2 4 3 2" xfId="214"/>
    <cellStyle name="20% - Akzent1 11 2 2 4 4" xfId="215"/>
    <cellStyle name="20% - Akzent1 11 2 2 5" xfId="216"/>
    <cellStyle name="20% - Akzent1 11 2 2 5 2" xfId="217"/>
    <cellStyle name="20% - Akzent1 11 2 2 6" xfId="218"/>
    <cellStyle name="20% - Akzent1 11 2 2 6 2" xfId="219"/>
    <cellStyle name="20% - Akzent1 11 2 2 7" xfId="220"/>
    <cellStyle name="20% - Akzent1 11 2 3" xfId="221"/>
    <cellStyle name="20% - Akzent1 11 2 3 2" xfId="222"/>
    <cellStyle name="20% - Akzent1 11 2 3 2 2" xfId="223"/>
    <cellStyle name="20% - Akzent1 11 2 3 3" xfId="224"/>
    <cellStyle name="20% - Akzent1 11 2 3 3 2" xfId="225"/>
    <cellStyle name="20% - Akzent1 11 2 3 4" xfId="226"/>
    <cellStyle name="20% - Akzent1 11 2 4" xfId="227"/>
    <cellStyle name="20% - Akzent1 11 2 4 2" xfId="228"/>
    <cellStyle name="20% - Akzent1 11 2 4 2 2" xfId="229"/>
    <cellStyle name="20% - Akzent1 11 2 4 3" xfId="230"/>
    <cellStyle name="20% - Akzent1 11 2 4 3 2" xfId="231"/>
    <cellStyle name="20% - Akzent1 11 2 4 4" xfId="232"/>
    <cellStyle name="20% - Akzent1 11 2 5" xfId="233"/>
    <cellStyle name="20% - Akzent1 11 2 5 2" xfId="234"/>
    <cellStyle name="20% - Akzent1 11 2 5 2 2" xfId="235"/>
    <cellStyle name="20% - Akzent1 11 2 5 3" xfId="236"/>
    <cellStyle name="20% - Akzent1 11 2 5 3 2" xfId="237"/>
    <cellStyle name="20% - Akzent1 11 2 5 4" xfId="238"/>
    <cellStyle name="20% - Akzent1 11 2 6" xfId="239"/>
    <cellStyle name="20% - Akzent1 11 2 6 2" xfId="240"/>
    <cellStyle name="20% - Akzent1 11 2 7" xfId="241"/>
    <cellStyle name="20% - Akzent1 11 2 7 2" xfId="242"/>
    <cellStyle name="20% - Akzent1 11 2 8" xfId="243"/>
    <cellStyle name="20% - Akzent1 11 3" xfId="244"/>
    <cellStyle name="20% - Akzent1 11 3 2" xfId="245"/>
    <cellStyle name="20% - Akzent1 11 3 2 2" xfId="246"/>
    <cellStyle name="20% - Akzent1 11 3 2 2 2" xfId="247"/>
    <cellStyle name="20% - Akzent1 11 3 2 2 2 2" xfId="248"/>
    <cellStyle name="20% - Akzent1 11 3 2 2 3" xfId="249"/>
    <cellStyle name="20% - Akzent1 11 3 2 2 3 2" xfId="250"/>
    <cellStyle name="20% - Akzent1 11 3 2 2 4" xfId="251"/>
    <cellStyle name="20% - Akzent1 11 3 2 3" xfId="252"/>
    <cellStyle name="20% - Akzent1 11 3 2 3 2" xfId="253"/>
    <cellStyle name="20% - Akzent1 11 3 2 3 2 2" xfId="254"/>
    <cellStyle name="20% - Akzent1 11 3 2 3 3" xfId="255"/>
    <cellStyle name="20% - Akzent1 11 3 2 3 3 2" xfId="256"/>
    <cellStyle name="20% - Akzent1 11 3 2 3 4" xfId="257"/>
    <cellStyle name="20% - Akzent1 11 3 2 4" xfId="258"/>
    <cellStyle name="20% - Akzent1 11 3 2 4 2" xfId="259"/>
    <cellStyle name="20% - Akzent1 11 3 2 4 2 2" xfId="260"/>
    <cellStyle name="20% - Akzent1 11 3 2 4 3" xfId="261"/>
    <cellStyle name="20% - Akzent1 11 3 2 4 3 2" xfId="262"/>
    <cellStyle name="20% - Akzent1 11 3 2 4 4" xfId="263"/>
    <cellStyle name="20% - Akzent1 11 3 2 5" xfId="264"/>
    <cellStyle name="20% - Akzent1 11 3 2 5 2" xfId="265"/>
    <cellStyle name="20% - Akzent1 11 3 2 6" xfId="266"/>
    <cellStyle name="20% - Akzent1 11 3 2 6 2" xfId="267"/>
    <cellStyle name="20% - Akzent1 11 3 2 7" xfId="268"/>
    <cellStyle name="20% - Akzent1 11 3 3" xfId="269"/>
    <cellStyle name="20% - Akzent1 11 3 3 2" xfId="270"/>
    <cellStyle name="20% - Akzent1 11 3 3 2 2" xfId="271"/>
    <cellStyle name="20% - Akzent1 11 3 3 3" xfId="272"/>
    <cellStyle name="20% - Akzent1 11 3 3 3 2" xfId="273"/>
    <cellStyle name="20% - Akzent1 11 3 3 4" xfId="274"/>
    <cellStyle name="20% - Akzent1 11 3 4" xfId="275"/>
    <cellStyle name="20% - Akzent1 11 3 4 2" xfId="276"/>
    <cellStyle name="20% - Akzent1 11 3 4 2 2" xfId="277"/>
    <cellStyle name="20% - Akzent1 11 3 4 3" xfId="278"/>
    <cellStyle name="20% - Akzent1 11 3 4 3 2" xfId="279"/>
    <cellStyle name="20% - Akzent1 11 3 4 4" xfId="280"/>
    <cellStyle name="20% - Akzent1 11 3 5" xfId="281"/>
    <cellStyle name="20% - Akzent1 11 3 5 2" xfId="282"/>
    <cellStyle name="20% - Akzent1 11 3 5 2 2" xfId="283"/>
    <cellStyle name="20% - Akzent1 11 3 5 3" xfId="284"/>
    <cellStyle name="20% - Akzent1 11 3 5 3 2" xfId="285"/>
    <cellStyle name="20% - Akzent1 11 3 5 4" xfId="286"/>
    <cellStyle name="20% - Akzent1 11 3 6" xfId="287"/>
    <cellStyle name="20% - Akzent1 11 3 6 2" xfId="288"/>
    <cellStyle name="20% - Akzent1 11 3 7" xfId="289"/>
    <cellStyle name="20% - Akzent1 11 3 7 2" xfId="290"/>
    <cellStyle name="20% - Akzent1 11 3 8" xfId="291"/>
    <cellStyle name="20% - Akzent1 11 4" xfId="292"/>
    <cellStyle name="20% - Akzent1 11 4 2" xfId="293"/>
    <cellStyle name="20% - Akzent1 11 4 2 2" xfId="294"/>
    <cellStyle name="20% - Akzent1 11 4 2 2 2" xfId="295"/>
    <cellStyle name="20% - Akzent1 11 4 2 2 2 2" xfId="296"/>
    <cellStyle name="20% - Akzent1 11 4 2 2 3" xfId="297"/>
    <cellStyle name="20% - Akzent1 11 4 2 2 3 2" xfId="298"/>
    <cellStyle name="20% - Akzent1 11 4 2 2 4" xfId="299"/>
    <cellStyle name="20% - Akzent1 11 4 2 3" xfId="300"/>
    <cellStyle name="20% - Akzent1 11 4 2 3 2" xfId="301"/>
    <cellStyle name="20% - Akzent1 11 4 2 3 2 2" xfId="302"/>
    <cellStyle name="20% - Akzent1 11 4 2 3 3" xfId="303"/>
    <cellStyle name="20% - Akzent1 11 4 2 3 3 2" xfId="304"/>
    <cellStyle name="20% - Akzent1 11 4 2 3 4" xfId="305"/>
    <cellStyle name="20% - Akzent1 11 4 2 4" xfId="306"/>
    <cellStyle name="20% - Akzent1 11 4 2 4 2" xfId="307"/>
    <cellStyle name="20% - Akzent1 11 4 2 4 2 2" xfId="308"/>
    <cellStyle name="20% - Akzent1 11 4 2 4 3" xfId="309"/>
    <cellStyle name="20% - Akzent1 11 4 2 4 3 2" xfId="310"/>
    <cellStyle name="20% - Akzent1 11 4 2 4 4" xfId="311"/>
    <cellStyle name="20% - Akzent1 11 4 2 5" xfId="312"/>
    <cellStyle name="20% - Akzent1 11 4 2 5 2" xfId="313"/>
    <cellStyle name="20% - Akzent1 11 4 2 6" xfId="314"/>
    <cellStyle name="20% - Akzent1 11 4 2 6 2" xfId="315"/>
    <cellStyle name="20% - Akzent1 11 4 2 7" xfId="316"/>
    <cellStyle name="20% - Akzent1 11 4 3" xfId="317"/>
    <cellStyle name="20% - Akzent1 11 4 3 2" xfId="318"/>
    <cellStyle name="20% - Akzent1 11 4 3 2 2" xfId="319"/>
    <cellStyle name="20% - Akzent1 11 4 3 3" xfId="320"/>
    <cellStyle name="20% - Akzent1 11 4 3 3 2" xfId="321"/>
    <cellStyle name="20% - Akzent1 11 4 3 4" xfId="322"/>
    <cellStyle name="20% - Akzent1 11 4 4" xfId="323"/>
    <cellStyle name="20% - Akzent1 11 4 4 2" xfId="324"/>
    <cellStyle name="20% - Akzent1 11 4 4 2 2" xfId="325"/>
    <cellStyle name="20% - Akzent1 11 4 4 3" xfId="326"/>
    <cellStyle name="20% - Akzent1 11 4 4 3 2" xfId="327"/>
    <cellStyle name="20% - Akzent1 11 4 4 4" xfId="328"/>
    <cellStyle name="20% - Akzent1 11 4 5" xfId="329"/>
    <cellStyle name="20% - Akzent1 11 4 5 2" xfId="330"/>
    <cellStyle name="20% - Akzent1 11 4 5 2 2" xfId="331"/>
    <cellStyle name="20% - Akzent1 11 4 5 3" xfId="332"/>
    <cellStyle name="20% - Akzent1 11 4 5 3 2" xfId="333"/>
    <cellStyle name="20% - Akzent1 11 4 5 4" xfId="334"/>
    <cellStyle name="20% - Akzent1 11 4 6" xfId="335"/>
    <cellStyle name="20% - Akzent1 11 4 6 2" xfId="336"/>
    <cellStyle name="20% - Akzent1 11 4 7" xfId="337"/>
    <cellStyle name="20% - Akzent1 11 4 7 2" xfId="338"/>
    <cellStyle name="20% - Akzent1 11 4 8" xfId="339"/>
    <cellStyle name="20% - Akzent1 11 5" xfId="340"/>
    <cellStyle name="20% - Akzent1 11 5 2" xfId="341"/>
    <cellStyle name="20% - Akzent1 11 5 2 2" xfId="342"/>
    <cellStyle name="20% - Akzent1 11 5 2 2 2" xfId="343"/>
    <cellStyle name="20% - Akzent1 11 5 2 2 2 2" xfId="344"/>
    <cellStyle name="20% - Akzent1 11 5 2 2 3" xfId="345"/>
    <cellStyle name="20% - Akzent1 11 5 2 2 3 2" xfId="346"/>
    <cellStyle name="20% - Akzent1 11 5 2 2 4" xfId="347"/>
    <cellStyle name="20% - Akzent1 11 5 2 3" xfId="348"/>
    <cellStyle name="20% - Akzent1 11 5 2 3 2" xfId="349"/>
    <cellStyle name="20% - Akzent1 11 5 2 3 2 2" xfId="350"/>
    <cellStyle name="20% - Akzent1 11 5 2 3 3" xfId="351"/>
    <cellStyle name="20% - Akzent1 11 5 2 3 3 2" xfId="352"/>
    <cellStyle name="20% - Akzent1 11 5 2 3 4" xfId="353"/>
    <cellStyle name="20% - Akzent1 11 5 2 4" xfId="354"/>
    <cellStyle name="20% - Akzent1 11 5 2 4 2" xfId="355"/>
    <cellStyle name="20% - Akzent1 11 5 2 4 2 2" xfId="356"/>
    <cellStyle name="20% - Akzent1 11 5 2 4 3" xfId="357"/>
    <cellStyle name="20% - Akzent1 11 5 2 4 3 2" xfId="358"/>
    <cellStyle name="20% - Akzent1 11 5 2 4 4" xfId="359"/>
    <cellStyle name="20% - Akzent1 11 5 2 5" xfId="360"/>
    <cellStyle name="20% - Akzent1 11 5 2 5 2" xfId="361"/>
    <cellStyle name="20% - Akzent1 11 5 2 6" xfId="362"/>
    <cellStyle name="20% - Akzent1 11 5 2 6 2" xfId="363"/>
    <cellStyle name="20% - Akzent1 11 5 2 7" xfId="364"/>
    <cellStyle name="20% - Akzent1 11 5 3" xfId="365"/>
    <cellStyle name="20% - Akzent1 11 5 3 2" xfId="366"/>
    <cellStyle name="20% - Akzent1 11 5 3 2 2" xfId="367"/>
    <cellStyle name="20% - Akzent1 11 5 3 3" xfId="368"/>
    <cellStyle name="20% - Akzent1 11 5 3 3 2" xfId="369"/>
    <cellStyle name="20% - Akzent1 11 5 3 4" xfId="370"/>
    <cellStyle name="20% - Akzent1 11 5 4" xfId="371"/>
    <cellStyle name="20% - Akzent1 11 5 4 2" xfId="372"/>
    <cellStyle name="20% - Akzent1 11 5 4 2 2" xfId="373"/>
    <cellStyle name="20% - Akzent1 11 5 4 3" xfId="374"/>
    <cellStyle name="20% - Akzent1 11 5 4 3 2" xfId="375"/>
    <cellStyle name="20% - Akzent1 11 5 4 4" xfId="376"/>
    <cellStyle name="20% - Akzent1 11 5 5" xfId="377"/>
    <cellStyle name="20% - Akzent1 11 5 5 2" xfId="378"/>
    <cellStyle name="20% - Akzent1 11 5 5 2 2" xfId="379"/>
    <cellStyle name="20% - Akzent1 11 5 5 3" xfId="380"/>
    <cellStyle name="20% - Akzent1 11 5 5 3 2" xfId="381"/>
    <cellStyle name="20% - Akzent1 11 5 5 4" xfId="382"/>
    <cellStyle name="20% - Akzent1 11 5 6" xfId="383"/>
    <cellStyle name="20% - Akzent1 11 5 6 2" xfId="384"/>
    <cellStyle name="20% - Akzent1 11 5 7" xfId="385"/>
    <cellStyle name="20% - Akzent1 11 5 7 2" xfId="386"/>
    <cellStyle name="20% - Akzent1 11 5 8" xfId="387"/>
    <cellStyle name="20% - Akzent1 12" xfId="388"/>
    <cellStyle name="20% - Akzent1 13" xfId="389"/>
    <cellStyle name="20% - Akzent1 14" xfId="390"/>
    <cellStyle name="20% - Akzent1 15" xfId="391"/>
    <cellStyle name="20% - Akzent1 15 2" xfId="392"/>
    <cellStyle name="20% - Akzent1 15 2 2" xfId="393"/>
    <cellStyle name="20% - Akzent1 15 2 2 2" xfId="394"/>
    <cellStyle name="20% - Akzent1 15 2 2 2 2" xfId="395"/>
    <cellStyle name="20% - Akzent1 15 2 2 3" xfId="396"/>
    <cellStyle name="20% - Akzent1 15 2 2 3 2" xfId="397"/>
    <cellStyle name="20% - Akzent1 15 2 2 4" xfId="398"/>
    <cellStyle name="20% - Akzent1 15 2 3" xfId="399"/>
    <cellStyle name="20% - Akzent1 15 2 3 2" xfId="400"/>
    <cellStyle name="20% - Akzent1 15 2 3 2 2" xfId="401"/>
    <cellStyle name="20% - Akzent1 15 2 3 3" xfId="402"/>
    <cellStyle name="20% - Akzent1 15 2 3 3 2" xfId="403"/>
    <cellStyle name="20% - Akzent1 15 2 3 4" xfId="404"/>
    <cellStyle name="20% - Akzent1 15 2 4" xfId="405"/>
    <cellStyle name="20% - Akzent1 15 2 4 2" xfId="406"/>
    <cellStyle name="20% - Akzent1 15 2 4 2 2" xfId="407"/>
    <cellStyle name="20% - Akzent1 15 2 4 3" xfId="408"/>
    <cellStyle name="20% - Akzent1 15 2 4 3 2" xfId="409"/>
    <cellStyle name="20% - Akzent1 15 2 4 4" xfId="410"/>
    <cellStyle name="20% - Akzent1 15 2 5" xfId="411"/>
    <cellStyle name="20% - Akzent1 15 2 5 2" xfId="412"/>
    <cellStyle name="20% - Akzent1 15 2 6" xfId="413"/>
    <cellStyle name="20% - Akzent1 15 2 6 2" xfId="414"/>
    <cellStyle name="20% - Akzent1 15 2 7" xfId="415"/>
    <cellStyle name="20% - Akzent1 15 3" xfId="416"/>
    <cellStyle name="20% - Akzent1 15 3 2" xfId="417"/>
    <cellStyle name="20% - Akzent1 15 3 2 2" xfId="418"/>
    <cellStyle name="20% - Akzent1 15 3 3" xfId="419"/>
    <cellStyle name="20% - Akzent1 15 3 3 2" xfId="420"/>
    <cellStyle name="20% - Akzent1 15 3 4" xfId="421"/>
    <cellStyle name="20% - Akzent1 15 4" xfId="422"/>
    <cellStyle name="20% - Akzent1 15 4 2" xfId="423"/>
    <cellStyle name="20% - Akzent1 15 4 2 2" xfId="424"/>
    <cellStyle name="20% - Akzent1 15 4 3" xfId="425"/>
    <cellStyle name="20% - Akzent1 15 4 3 2" xfId="426"/>
    <cellStyle name="20% - Akzent1 15 4 4" xfId="427"/>
    <cellStyle name="20% - Akzent1 15 5" xfId="428"/>
    <cellStyle name="20% - Akzent1 15 5 2" xfId="429"/>
    <cellStyle name="20% - Akzent1 15 5 2 2" xfId="430"/>
    <cellStyle name="20% - Akzent1 15 5 3" xfId="431"/>
    <cellStyle name="20% - Akzent1 15 5 3 2" xfId="432"/>
    <cellStyle name="20% - Akzent1 15 5 4" xfId="433"/>
    <cellStyle name="20% - Akzent1 15 6" xfId="434"/>
    <cellStyle name="20% - Akzent1 15 6 2" xfId="435"/>
    <cellStyle name="20% - Akzent1 15 7" xfId="436"/>
    <cellStyle name="20% - Akzent1 15 7 2" xfId="437"/>
    <cellStyle name="20% - Akzent1 15 8" xfId="438"/>
    <cellStyle name="20% - Akzent1 16" xfId="439"/>
    <cellStyle name="20% - Akzent1 16 2" xfId="440"/>
    <cellStyle name="20% - Akzent1 16 2 2" xfId="441"/>
    <cellStyle name="20% - Akzent1 16 2 2 2" xfId="442"/>
    <cellStyle name="20% - Akzent1 16 2 2 2 2" xfId="443"/>
    <cellStyle name="20% - Akzent1 16 2 2 3" xfId="444"/>
    <cellStyle name="20% - Akzent1 16 2 2 3 2" xfId="445"/>
    <cellStyle name="20% - Akzent1 16 2 2 4" xfId="446"/>
    <cellStyle name="20% - Akzent1 16 2 3" xfId="447"/>
    <cellStyle name="20% - Akzent1 16 2 3 2" xfId="448"/>
    <cellStyle name="20% - Akzent1 16 2 3 2 2" xfId="449"/>
    <cellStyle name="20% - Akzent1 16 2 3 3" xfId="450"/>
    <cellStyle name="20% - Akzent1 16 2 3 3 2" xfId="451"/>
    <cellStyle name="20% - Akzent1 16 2 3 4" xfId="452"/>
    <cellStyle name="20% - Akzent1 16 2 4" xfId="453"/>
    <cellStyle name="20% - Akzent1 16 2 4 2" xfId="454"/>
    <cellStyle name="20% - Akzent1 16 2 4 2 2" xfId="455"/>
    <cellStyle name="20% - Akzent1 16 2 4 3" xfId="456"/>
    <cellStyle name="20% - Akzent1 16 2 4 3 2" xfId="457"/>
    <cellStyle name="20% - Akzent1 16 2 4 4" xfId="458"/>
    <cellStyle name="20% - Akzent1 16 2 5" xfId="459"/>
    <cellStyle name="20% - Akzent1 16 2 5 2" xfId="460"/>
    <cellStyle name="20% - Akzent1 16 2 6" xfId="461"/>
    <cellStyle name="20% - Akzent1 16 2 6 2" xfId="462"/>
    <cellStyle name="20% - Akzent1 16 2 7" xfId="463"/>
    <cellStyle name="20% - Akzent1 16 3" xfId="464"/>
    <cellStyle name="20% - Akzent1 16 3 2" xfId="465"/>
    <cellStyle name="20% - Akzent1 16 3 2 2" xfId="466"/>
    <cellStyle name="20% - Akzent1 16 3 3" xfId="467"/>
    <cellStyle name="20% - Akzent1 16 3 3 2" xfId="468"/>
    <cellStyle name="20% - Akzent1 16 3 4" xfId="469"/>
    <cellStyle name="20% - Akzent1 16 4" xfId="470"/>
    <cellStyle name="20% - Akzent1 16 4 2" xfId="471"/>
    <cellStyle name="20% - Akzent1 16 4 2 2" xfId="472"/>
    <cellStyle name="20% - Akzent1 16 4 3" xfId="473"/>
    <cellStyle name="20% - Akzent1 16 4 3 2" xfId="474"/>
    <cellStyle name="20% - Akzent1 16 4 4" xfId="475"/>
    <cellStyle name="20% - Akzent1 16 5" xfId="476"/>
    <cellStyle name="20% - Akzent1 16 5 2" xfId="477"/>
    <cellStyle name="20% - Akzent1 16 5 2 2" xfId="478"/>
    <cellStyle name="20% - Akzent1 16 5 3" xfId="479"/>
    <cellStyle name="20% - Akzent1 16 5 3 2" xfId="480"/>
    <cellStyle name="20% - Akzent1 16 5 4" xfId="481"/>
    <cellStyle name="20% - Akzent1 16 6" xfId="482"/>
    <cellStyle name="20% - Akzent1 16 6 2" xfId="483"/>
    <cellStyle name="20% - Akzent1 16 7" xfId="484"/>
    <cellStyle name="20% - Akzent1 16 7 2" xfId="485"/>
    <cellStyle name="20% - Akzent1 16 8" xfId="486"/>
    <cellStyle name="20% - Akzent1 17" xfId="487"/>
    <cellStyle name="20% - Akzent1 17 2" xfId="488"/>
    <cellStyle name="20% - Akzent1 17 2 2" xfId="489"/>
    <cellStyle name="20% - Akzent1 17 2 2 2" xfId="490"/>
    <cellStyle name="20% - Akzent1 17 2 3" xfId="491"/>
    <cellStyle name="20% - Akzent1 17 2 3 2" xfId="492"/>
    <cellStyle name="20% - Akzent1 17 2 4" xfId="493"/>
    <cellStyle name="20% - Akzent1 17 3" xfId="494"/>
    <cellStyle name="20% - Akzent1 17 3 2" xfId="495"/>
    <cellStyle name="20% - Akzent1 17 3 2 2" xfId="496"/>
    <cellStyle name="20% - Akzent1 17 3 3" xfId="497"/>
    <cellStyle name="20% - Akzent1 17 3 3 2" xfId="498"/>
    <cellStyle name="20% - Akzent1 17 3 4" xfId="499"/>
    <cellStyle name="20% - Akzent1 17 4" xfId="500"/>
    <cellStyle name="20% - Akzent1 17 4 2" xfId="501"/>
    <cellStyle name="20% - Akzent1 17 4 2 2" xfId="502"/>
    <cellStyle name="20% - Akzent1 17 4 3" xfId="503"/>
    <cellStyle name="20% - Akzent1 17 4 3 2" xfId="504"/>
    <cellStyle name="20% - Akzent1 17 4 4" xfId="505"/>
    <cellStyle name="20% - Akzent1 17 5" xfId="506"/>
    <cellStyle name="20% - Akzent1 17 5 2" xfId="507"/>
    <cellStyle name="20% - Akzent1 17 6" xfId="508"/>
    <cellStyle name="20% - Akzent1 17 6 2" xfId="509"/>
    <cellStyle name="20% - Akzent1 17 7" xfId="510"/>
    <cellStyle name="20% - Akzent1 18" xfId="511"/>
    <cellStyle name="20% - Akzent1 18 2" xfId="512"/>
    <cellStyle name="20% - Akzent1 18 2 2" xfId="513"/>
    <cellStyle name="20% - Akzent1 18 2 2 2" xfId="514"/>
    <cellStyle name="20% - Akzent1 18 2 3" xfId="515"/>
    <cellStyle name="20% - Akzent1 18 2 3 2" xfId="516"/>
    <cellStyle name="20% - Akzent1 18 2 4" xfId="517"/>
    <cellStyle name="20% - Akzent1 18 3" xfId="518"/>
    <cellStyle name="20% - Akzent1 18 3 2" xfId="519"/>
    <cellStyle name="20% - Akzent1 18 3 2 2" xfId="520"/>
    <cellStyle name="20% - Akzent1 18 3 3" xfId="521"/>
    <cellStyle name="20% - Akzent1 18 3 3 2" xfId="522"/>
    <cellStyle name="20% - Akzent1 18 3 4" xfId="523"/>
    <cellStyle name="20% - Akzent1 18 4" xfId="524"/>
    <cellStyle name="20% - Akzent1 18 4 2" xfId="525"/>
    <cellStyle name="20% - Akzent1 18 4 2 2" xfId="526"/>
    <cellStyle name="20% - Akzent1 18 4 3" xfId="527"/>
    <cellStyle name="20% - Akzent1 18 4 3 2" xfId="528"/>
    <cellStyle name="20% - Akzent1 18 4 4" xfId="529"/>
    <cellStyle name="20% - Akzent1 18 5" xfId="530"/>
    <cellStyle name="20% - Akzent1 18 5 2" xfId="531"/>
    <cellStyle name="20% - Akzent1 18 6" xfId="532"/>
    <cellStyle name="20% - Akzent1 18 6 2" xfId="533"/>
    <cellStyle name="20% - Akzent1 18 7" xfId="534"/>
    <cellStyle name="20% - Akzent1 19" xfId="535"/>
    <cellStyle name="20% - Akzent1 19 2" xfId="536"/>
    <cellStyle name="20% - Akzent1 19 2 2" xfId="537"/>
    <cellStyle name="20% - Akzent1 19 3" xfId="538"/>
    <cellStyle name="20% - Akzent1 19 3 2" xfId="539"/>
    <cellStyle name="20% - Akzent1 19 4" xfId="540"/>
    <cellStyle name="20% - Akzent1 2" xfId="541"/>
    <cellStyle name="20% - Akzent1 2 10" xfId="542"/>
    <cellStyle name="20% - Akzent1 2 10 2" xfId="543"/>
    <cellStyle name="20% - Akzent1 2 10 2 2" xfId="544"/>
    <cellStyle name="20% - Akzent1 2 10 2 2 2" xfId="545"/>
    <cellStyle name="20% - Akzent1 2 10 2 2 2 2" xfId="546"/>
    <cellStyle name="20% - Akzent1 2 10 2 2 3" xfId="547"/>
    <cellStyle name="20% - Akzent1 2 10 2 2 3 2" xfId="548"/>
    <cellStyle name="20% - Akzent1 2 10 2 2 4" xfId="549"/>
    <cellStyle name="20% - Akzent1 2 10 2 3" xfId="550"/>
    <cellStyle name="20% - Akzent1 2 10 2 3 2" xfId="551"/>
    <cellStyle name="20% - Akzent1 2 10 2 3 2 2" xfId="552"/>
    <cellStyle name="20% - Akzent1 2 10 2 3 3" xfId="553"/>
    <cellStyle name="20% - Akzent1 2 10 2 3 3 2" xfId="554"/>
    <cellStyle name="20% - Akzent1 2 10 2 3 4" xfId="555"/>
    <cellStyle name="20% - Akzent1 2 10 2 4" xfId="556"/>
    <cellStyle name="20% - Akzent1 2 10 2 4 2" xfId="557"/>
    <cellStyle name="20% - Akzent1 2 10 2 4 2 2" xfId="558"/>
    <cellStyle name="20% - Akzent1 2 10 2 4 3" xfId="559"/>
    <cellStyle name="20% - Akzent1 2 10 2 4 3 2" xfId="560"/>
    <cellStyle name="20% - Akzent1 2 10 2 4 4" xfId="561"/>
    <cellStyle name="20% - Akzent1 2 10 2 5" xfId="562"/>
    <cellStyle name="20% - Akzent1 2 10 2 5 2" xfId="563"/>
    <cellStyle name="20% - Akzent1 2 10 2 6" xfId="564"/>
    <cellStyle name="20% - Akzent1 2 10 2 6 2" xfId="565"/>
    <cellStyle name="20% - Akzent1 2 10 2 7" xfId="566"/>
    <cellStyle name="20% - Akzent1 2 10 3" xfId="567"/>
    <cellStyle name="20% - Akzent1 2 10 3 2" xfId="568"/>
    <cellStyle name="20% - Akzent1 2 10 3 2 2" xfId="569"/>
    <cellStyle name="20% - Akzent1 2 10 3 3" xfId="570"/>
    <cellStyle name="20% - Akzent1 2 10 3 3 2" xfId="571"/>
    <cellStyle name="20% - Akzent1 2 10 3 4" xfId="572"/>
    <cellStyle name="20% - Akzent1 2 10 4" xfId="573"/>
    <cellStyle name="20% - Akzent1 2 10 4 2" xfId="574"/>
    <cellStyle name="20% - Akzent1 2 10 4 2 2" xfId="575"/>
    <cellStyle name="20% - Akzent1 2 10 4 3" xfId="576"/>
    <cellStyle name="20% - Akzent1 2 10 4 3 2" xfId="577"/>
    <cellStyle name="20% - Akzent1 2 10 4 4" xfId="578"/>
    <cellStyle name="20% - Akzent1 2 10 5" xfId="579"/>
    <cellStyle name="20% - Akzent1 2 10 5 2" xfId="580"/>
    <cellStyle name="20% - Akzent1 2 10 5 2 2" xfId="581"/>
    <cellStyle name="20% - Akzent1 2 10 5 3" xfId="582"/>
    <cellStyle name="20% - Akzent1 2 10 5 3 2" xfId="583"/>
    <cellStyle name="20% - Akzent1 2 10 5 4" xfId="584"/>
    <cellStyle name="20% - Akzent1 2 10 6" xfId="585"/>
    <cellStyle name="20% - Akzent1 2 10 6 2" xfId="586"/>
    <cellStyle name="20% - Akzent1 2 10 7" xfId="587"/>
    <cellStyle name="20% - Akzent1 2 10 7 2" xfId="588"/>
    <cellStyle name="20% - Akzent1 2 10 8" xfId="589"/>
    <cellStyle name="20% - Akzent1 2 2" xfId="590"/>
    <cellStyle name="20% - Akzent1 2 2 2" xfId="591"/>
    <cellStyle name="20% - Akzent1 2 2 2 2" xfId="592"/>
    <cellStyle name="20% - Akzent1 2 2 2 2 2" xfId="593"/>
    <cellStyle name="20% - Akzent1 2 2 2 2 2 2" xfId="594"/>
    <cellStyle name="20% - Akzent1 2 2 2 2 3" xfId="595"/>
    <cellStyle name="20% - Akzent1 2 2 2 2 3 2" xfId="596"/>
    <cellStyle name="20% - Akzent1 2 2 2 2 4" xfId="597"/>
    <cellStyle name="20% - Akzent1 2 2 2 3" xfId="598"/>
    <cellStyle name="20% - Akzent1 2 2 2 3 2" xfId="599"/>
    <cellStyle name="20% - Akzent1 2 2 2 3 2 2" xfId="600"/>
    <cellStyle name="20% - Akzent1 2 2 2 3 3" xfId="601"/>
    <cellStyle name="20% - Akzent1 2 2 2 3 3 2" xfId="602"/>
    <cellStyle name="20% - Akzent1 2 2 2 3 4" xfId="603"/>
    <cellStyle name="20% - Akzent1 2 2 2 4" xfId="604"/>
    <cellStyle name="20% - Akzent1 2 2 2 4 2" xfId="605"/>
    <cellStyle name="20% - Akzent1 2 2 2 4 2 2" xfId="606"/>
    <cellStyle name="20% - Akzent1 2 2 2 4 3" xfId="607"/>
    <cellStyle name="20% - Akzent1 2 2 2 4 3 2" xfId="608"/>
    <cellStyle name="20% - Akzent1 2 2 2 4 4" xfId="609"/>
    <cellStyle name="20% - Akzent1 2 2 2 5" xfId="610"/>
    <cellStyle name="20% - Akzent1 2 2 2 5 2" xfId="611"/>
    <cellStyle name="20% - Akzent1 2 2 2 6" xfId="612"/>
    <cellStyle name="20% - Akzent1 2 2 2 6 2" xfId="613"/>
    <cellStyle name="20% - Akzent1 2 2 2 7" xfId="614"/>
    <cellStyle name="20% - Akzent1 2 2 3" xfId="615"/>
    <cellStyle name="20% - Akzent1 2 2 3 2" xfId="616"/>
    <cellStyle name="20% - Akzent1 2 2 3 2 2" xfId="617"/>
    <cellStyle name="20% - Akzent1 2 2 3 3" xfId="618"/>
    <cellStyle name="20% - Akzent1 2 2 3 3 2" xfId="619"/>
    <cellStyle name="20% - Akzent1 2 2 3 4" xfId="620"/>
    <cellStyle name="20% - Akzent1 2 2 4" xfId="621"/>
    <cellStyle name="20% - Akzent1 2 2 4 2" xfId="622"/>
    <cellStyle name="20% - Akzent1 2 2 4 2 2" xfId="623"/>
    <cellStyle name="20% - Akzent1 2 2 4 3" xfId="624"/>
    <cellStyle name="20% - Akzent1 2 2 4 3 2" xfId="625"/>
    <cellStyle name="20% - Akzent1 2 2 4 4" xfId="626"/>
    <cellStyle name="20% - Akzent1 2 2 5" xfId="627"/>
    <cellStyle name="20% - Akzent1 2 2 5 2" xfId="628"/>
    <cellStyle name="20% - Akzent1 2 2 5 2 2" xfId="629"/>
    <cellStyle name="20% - Akzent1 2 2 5 3" xfId="630"/>
    <cellStyle name="20% - Akzent1 2 2 5 3 2" xfId="631"/>
    <cellStyle name="20% - Akzent1 2 2 5 4" xfId="632"/>
    <cellStyle name="20% - Akzent1 2 2 6" xfId="633"/>
    <cellStyle name="20% - Akzent1 2 2 6 2" xfId="634"/>
    <cellStyle name="20% - Akzent1 2 2 7" xfId="635"/>
    <cellStyle name="20% - Akzent1 2 2 7 2" xfId="636"/>
    <cellStyle name="20% - Akzent1 2 2 8" xfId="637"/>
    <cellStyle name="20% - Akzent1 2 3" xfId="638"/>
    <cellStyle name="20% - Akzent1 2 3 2" xfId="639"/>
    <cellStyle name="20% - Akzent1 2 3 2 2" xfId="640"/>
    <cellStyle name="20% - Akzent1 2 3 2 2 2" xfId="641"/>
    <cellStyle name="20% - Akzent1 2 3 2 2 2 2" xfId="642"/>
    <cellStyle name="20% - Akzent1 2 3 2 2 3" xfId="643"/>
    <cellStyle name="20% - Akzent1 2 3 2 2 3 2" xfId="644"/>
    <cellStyle name="20% - Akzent1 2 3 2 2 4" xfId="645"/>
    <cellStyle name="20% - Akzent1 2 3 2 3" xfId="646"/>
    <cellStyle name="20% - Akzent1 2 3 2 3 2" xfId="647"/>
    <cellStyle name="20% - Akzent1 2 3 2 3 2 2" xfId="648"/>
    <cellStyle name="20% - Akzent1 2 3 2 3 3" xfId="649"/>
    <cellStyle name="20% - Akzent1 2 3 2 3 3 2" xfId="650"/>
    <cellStyle name="20% - Akzent1 2 3 2 3 4" xfId="651"/>
    <cellStyle name="20% - Akzent1 2 3 2 4" xfId="652"/>
    <cellStyle name="20% - Akzent1 2 3 2 4 2" xfId="653"/>
    <cellStyle name="20% - Akzent1 2 3 2 4 2 2" xfId="654"/>
    <cellStyle name="20% - Akzent1 2 3 2 4 3" xfId="655"/>
    <cellStyle name="20% - Akzent1 2 3 2 4 3 2" xfId="656"/>
    <cellStyle name="20% - Akzent1 2 3 2 4 4" xfId="657"/>
    <cellStyle name="20% - Akzent1 2 3 2 5" xfId="658"/>
    <cellStyle name="20% - Akzent1 2 3 2 5 2" xfId="659"/>
    <cellStyle name="20% - Akzent1 2 3 2 6" xfId="660"/>
    <cellStyle name="20% - Akzent1 2 3 2 6 2" xfId="661"/>
    <cellStyle name="20% - Akzent1 2 3 2 7" xfId="662"/>
    <cellStyle name="20% - Akzent1 2 3 3" xfId="663"/>
    <cellStyle name="20% - Akzent1 2 3 3 2" xfId="664"/>
    <cellStyle name="20% - Akzent1 2 3 3 2 2" xfId="665"/>
    <cellStyle name="20% - Akzent1 2 3 3 3" xfId="666"/>
    <cellStyle name="20% - Akzent1 2 3 3 3 2" xfId="667"/>
    <cellStyle name="20% - Akzent1 2 3 3 4" xfId="668"/>
    <cellStyle name="20% - Akzent1 2 3 4" xfId="669"/>
    <cellStyle name="20% - Akzent1 2 3 4 2" xfId="670"/>
    <cellStyle name="20% - Akzent1 2 3 4 2 2" xfId="671"/>
    <cellStyle name="20% - Akzent1 2 3 4 3" xfId="672"/>
    <cellStyle name="20% - Akzent1 2 3 4 3 2" xfId="673"/>
    <cellStyle name="20% - Akzent1 2 3 4 4" xfId="674"/>
    <cellStyle name="20% - Akzent1 2 3 5" xfId="675"/>
    <cellStyle name="20% - Akzent1 2 3 5 2" xfId="676"/>
    <cellStyle name="20% - Akzent1 2 3 5 2 2" xfId="677"/>
    <cellStyle name="20% - Akzent1 2 3 5 3" xfId="678"/>
    <cellStyle name="20% - Akzent1 2 3 5 3 2" xfId="679"/>
    <cellStyle name="20% - Akzent1 2 3 5 4" xfId="680"/>
    <cellStyle name="20% - Akzent1 2 3 6" xfId="681"/>
    <cellStyle name="20% - Akzent1 2 3 6 2" xfId="682"/>
    <cellStyle name="20% - Akzent1 2 3 7" xfId="683"/>
    <cellStyle name="20% - Akzent1 2 3 7 2" xfId="684"/>
    <cellStyle name="20% - Akzent1 2 3 8" xfId="685"/>
    <cellStyle name="20% - Akzent1 2 4" xfId="686"/>
    <cellStyle name="20% - Akzent1 2 4 2" xfId="687"/>
    <cellStyle name="20% - Akzent1 2 4 2 2" xfId="688"/>
    <cellStyle name="20% - Akzent1 2 4 2 2 2" xfId="689"/>
    <cellStyle name="20% - Akzent1 2 4 2 2 2 2" xfId="690"/>
    <cellStyle name="20% - Akzent1 2 4 2 2 3" xfId="691"/>
    <cellStyle name="20% - Akzent1 2 4 2 2 3 2" xfId="692"/>
    <cellStyle name="20% - Akzent1 2 4 2 2 4" xfId="693"/>
    <cellStyle name="20% - Akzent1 2 4 2 3" xfId="694"/>
    <cellStyle name="20% - Akzent1 2 4 2 3 2" xfId="695"/>
    <cellStyle name="20% - Akzent1 2 4 2 3 2 2" xfId="696"/>
    <cellStyle name="20% - Akzent1 2 4 2 3 3" xfId="697"/>
    <cellStyle name="20% - Akzent1 2 4 2 3 3 2" xfId="698"/>
    <cellStyle name="20% - Akzent1 2 4 2 3 4" xfId="699"/>
    <cellStyle name="20% - Akzent1 2 4 2 4" xfId="700"/>
    <cellStyle name="20% - Akzent1 2 4 2 4 2" xfId="701"/>
    <cellStyle name="20% - Akzent1 2 4 2 4 2 2" xfId="702"/>
    <cellStyle name="20% - Akzent1 2 4 2 4 3" xfId="703"/>
    <cellStyle name="20% - Akzent1 2 4 2 4 3 2" xfId="704"/>
    <cellStyle name="20% - Akzent1 2 4 2 4 4" xfId="705"/>
    <cellStyle name="20% - Akzent1 2 4 2 5" xfId="706"/>
    <cellStyle name="20% - Akzent1 2 4 2 5 2" xfId="707"/>
    <cellStyle name="20% - Akzent1 2 4 2 6" xfId="708"/>
    <cellStyle name="20% - Akzent1 2 4 2 6 2" xfId="709"/>
    <cellStyle name="20% - Akzent1 2 4 2 7" xfId="710"/>
    <cellStyle name="20% - Akzent1 2 4 3" xfId="711"/>
    <cellStyle name="20% - Akzent1 2 4 3 2" xfId="712"/>
    <cellStyle name="20% - Akzent1 2 4 3 2 2" xfId="713"/>
    <cellStyle name="20% - Akzent1 2 4 3 3" xfId="714"/>
    <cellStyle name="20% - Akzent1 2 4 3 3 2" xfId="715"/>
    <cellStyle name="20% - Akzent1 2 4 3 4" xfId="716"/>
    <cellStyle name="20% - Akzent1 2 4 4" xfId="717"/>
    <cellStyle name="20% - Akzent1 2 4 4 2" xfId="718"/>
    <cellStyle name="20% - Akzent1 2 4 4 2 2" xfId="719"/>
    <cellStyle name="20% - Akzent1 2 4 4 3" xfId="720"/>
    <cellStyle name="20% - Akzent1 2 4 4 3 2" xfId="721"/>
    <cellStyle name="20% - Akzent1 2 4 4 4" xfId="722"/>
    <cellStyle name="20% - Akzent1 2 4 5" xfId="723"/>
    <cellStyle name="20% - Akzent1 2 4 5 2" xfId="724"/>
    <cellStyle name="20% - Akzent1 2 4 5 2 2" xfId="725"/>
    <cellStyle name="20% - Akzent1 2 4 5 3" xfId="726"/>
    <cellStyle name="20% - Akzent1 2 4 5 3 2" xfId="727"/>
    <cellStyle name="20% - Akzent1 2 4 5 4" xfId="728"/>
    <cellStyle name="20% - Akzent1 2 4 6" xfId="729"/>
    <cellStyle name="20% - Akzent1 2 4 6 2" xfId="730"/>
    <cellStyle name="20% - Akzent1 2 4 7" xfId="731"/>
    <cellStyle name="20% - Akzent1 2 4 7 2" xfId="732"/>
    <cellStyle name="20% - Akzent1 2 4 8" xfId="733"/>
    <cellStyle name="20% - Akzent1 2 5" xfId="734"/>
    <cellStyle name="20% - Akzent1 2 5 2" xfId="735"/>
    <cellStyle name="20% - Akzent1 2 5 2 2" xfId="736"/>
    <cellStyle name="20% - Akzent1 2 5 2 2 2" xfId="737"/>
    <cellStyle name="20% - Akzent1 2 5 2 2 2 2" xfId="738"/>
    <cellStyle name="20% - Akzent1 2 5 2 2 3" xfId="739"/>
    <cellStyle name="20% - Akzent1 2 5 2 2 3 2" xfId="740"/>
    <cellStyle name="20% - Akzent1 2 5 2 2 4" xfId="741"/>
    <cellStyle name="20% - Akzent1 2 5 2 3" xfId="742"/>
    <cellStyle name="20% - Akzent1 2 5 2 3 2" xfId="743"/>
    <cellStyle name="20% - Akzent1 2 5 2 3 2 2" xfId="744"/>
    <cellStyle name="20% - Akzent1 2 5 2 3 3" xfId="745"/>
    <cellStyle name="20% - Akzent1 2 5 2 3 3 2" xfId="746"/>
    <cellStyle name="20% - Akzent1 2 5 2 3 4" xfId="747"/>
    <cellStyle name="20% - Akzent1 2 5 2 4" xfId="748"/>
    <cellStyle name="20% - Akzent1 2 5 2 4 2" xfId="749"/>
    <cellStyle name="20% - Akzent1 2 5 2 4 2 2" xfId="750"/>
    <cellStyle name="20% - Akzent1 2 5 2 4 3" xfId="751"/>
    <cellStyle name="20% - Akzent1 2 5 2 4 3 2" xfId="752"/>
    <cellStyle name="20% - Akzent1 2 5 2 4 4" xfId="753"/>
    <cellStyle name="20% - Akzent1 2 5 2 5" xfId="754"/>
    <cellStyle name="20% - Akzent1 2 5 2 5 2" xfId="755"/>
    <cellStyle name="20% - Akzent1 2 5 2 6" xfId="756"/>
    <cellStyle name="20% - Akzent1 2 5 2 6 2" xfId="757"/>
    <cellStyle name="20% - Akzent1 2 5 2 7" xfId="758"/>
    <cellStyle name="20% - Akzent1 2 5 3" xfId="759"/>
    <cellStyle name="20% - Akzent1 2 5 3 2" xfId="760"/>
    <cellStyle name="20% - Akzent1 2 5 3 2 2" xfId="761"/>
    <cellStyle name="20% - Akzent1 2 5 3 3" xfId="762"/>
    <cellStyle name="20% - Akzent1 2 5 3 3 2" xfId="763"/>
    <cellStyle name="20% - Akzent1 2 5 3 4" xfId="764"/>
    <cellStyle name="20% - Akzent1 2 5 4" xfId="765"/>
    <cellStyle name="20% - Akzent1 2 5 4 2" xfId="766"/>
    <cellStyle name="20% - Akzent1 2 5 4 2 2" xfId="767"/>
    <cellStyle name="20% - Akzent1 2 5 4 3" xfId="768"/>
    <cellStyle name="20% - Akzent1 2 5 4 3 2" xfId="769"/>
    <cellStyle name="20% - Akzent1 2 5 4 4" xfId="770"/>
    <cellStyle name="20% - Akzent1 2 5 5" xfId="771"/>
    <cellStyle name="20% - Akzent1 2 5 5 2" xfId="772"/>
    <cellStyle name="20% - Akzent1 2 5 5 2 2" xfId="773"/>
    <cellStyle name="20% - Akzent1 2 5 5 3" xfId="774"/>
    <cellStyle name="20% - Akzent1 2 5 5 3 2" xfId="775"/>
    <cellStyle name="20% - Akzent1 2 5 5 4" xfId="776"/>
    <cellStyle name="20% - Akzent1 2 5 6" xfId="777"/>
    <cellStyle name="20% - Akzent1 2 5 6 2" xfId="778"/>
    <cellStyle name="20% - Akzent1 2 5 7" xfId="779"/>
    <cellStyle name="20% - Akzent1 2 5 7 2" xfId="780"/>
    <cellStyle name="20% - Akzent1 2 5 8" xfId="781"/>
    <cellStyle name="20% - Akzent1 2 6" xfId="782"/>
    <cellStyle name="20% - Akzent1 2 6 2" xfId="783"/>
    <cellStyle name="20% - Akzent1 2 6 2 2" xfId="784"/>
    <cellStyle name="20% - Akzent1 2 6 2 2 2" xfId="785"/>
    <cellStyle name="20% - Akzent1 2 6 2 2 2 2" xfId="786"/>
    <cellStyle name="20% - Akzent1 2 6 2 2 3" xfId="787"/>
    <cellStyle name="20% - Akzent1 2 6 2 2 3 2" xfId="788"/>
    <cellStyle name="20% - Akzent1 2 6 2 2 4" xfId="789"/>
    <cellStyle name="20% - Akzent1 2 6 2 3" xfId="790"/>
    <cellStyle name="20% - Akzent1 2 6 2 3 2" xfId="791"/>
    <cellStyle name="20% - Akzent1 2 6 2 3 2 2" xfId="792"/>
    <cellStyle name="20% - Akzent1 2 6 2 3 3" xfId="793"/>
    <cellStyle name="20% - Akzent1 2 6 2 3 3 2" xfId="794"/>
    <cellStyle name="20% - Akzent1 2 6 2 3 4" xfId="795"/>
    <cellStyle name="20% - Akzent1 2 6 2 4" xfId="796"/>
    <cellStyle name="20% - Akzent1 2 6 2 4 2" xfId="797"/>
    <cellStyle name="20% - Akzent1 2 6 2 4 2 2" xfId="798"/>
    <cellStyle name="20% - Akzent1 2 6 2 4 3" xfId="799"/>
    <cellStyle name="20% - Akzent1 2 6 2 4 3 2" xfId="800"/>
    <cellStyle name="20% - Akzent1 2 6 2 4 4" xfId="801"/>
    <cellStyle name="20% - Akzent1 2 6 2 5" xfId="802"/>
    <cellStyle name="20% - Akzent1 2 6 2 5 2" xfId="803"/>
    <cellStyle name="20% - Akzent1 2 6 2 6" xfId="804"/>
    <cellStyle name="20% - Akzent1 2 6 2 6 2" xfId="805"/>
    <cellStyle name="20% - Akzent1 2 6 2 7" xfId="806"/>
    <cellStyle name="20% - Akzent1 2 6 3" xfId="807"/>
    <cellStyle name="20% - Akzent1 2 6 3 2" xfId="808"/>
    <cellStyle name="20% - Akzent1 2 6 3 2 2" xfId="809"/>
    <cellStyle name="20% - Akzent1 2 6 3 3" xfId="810"/>
    <cellStyle name="20% - Akzent1 2 6 3 3 2" xfId="811"/>
    <cellStyle name="20% - Akzent1 2 6 3 4" xfId="812"/>
    <cellStyle name="20% - Akzent1 2 6 4" xfId="813"/>
    <cellStyle name="20% - Akzent1 2 6 4 2" xfId="814"/>
    <cellStyle name="20% - Akzent1 2 6 4 2 2" xfId="815"/>
    <cellStyle name="20% - Akzent1 2 6 4 3" xfId="816"/>
    <cellStyle name="20% - Akzent1 2 6 4 3 2" xfId="817"/>
    <cellStyle name="20% - Akzent1 2 6 4 4" xfId="818"/>
    <cellStyle name="20% - Akzent1 2 6 5" xfId="819"/>
    <cellStyle name="20% - Akzent1 2 6 5 2" xfId="820"/>
    <cellStyle name="20% - Akzent1 2 6 5 2 2" xfId="821"/>
    <cellStyle name="20% - Akzent1 2 6 5 3" xfId="822"/>
    <cellStyle name="20% - Akzent1 2 6 5 3 2" xfId="823"/>
    <cellStyle name="20% - Akzent1 2 6 5 4" xfId="824"/>
    <cellStyle name="20% - Akzent1 2 6 6" xfId="825"/>
    <cellStyle name="20% - Akzent1 2 6 6 2" xfId="826"/>
    <cellStyle name="20% - Akzent1 2 6 7" xfId="827"/>
    <cellStyle name="20% - Akzent1 2 6 7 2" xfId="828"/>
    <cellStyle name="20% - Akzent1 2 6 8" xfId="829"/>
    <cellStyle name="20% - Akzent1 2 7" xfId="830"/>
    <cellStyle name="20% - Akzent1 2 7 2" xfId="831"/>
    <cellStyle name="20% - Akzent1 2 7 2 2" xfId="832"/>
    <cellStyle name="20% - Akzent1 2 7 2 2 2" xfId="833"/>
    <cellStyle name="20% - Akzent1 2 7 2 2 2 2" xfId="834"/>
    <cellStyle name="20% - Akzent1 2 7 2 2 3" xfId="835"/>
    <cellStyle name="20% - Akzent1 2 7 2 2 3 2" xfId="836"/>
    <cellStyle name="20% - Akzent1 2 7 2 2 4" xfId="837"/>
    <cellStyle name="20% - Akzent1 2 7 2 3" xfId="838"/>
    <cellStyle name="20% - Akzent1 2 7 2 3 2" xfId="839"/>
    <cellStyle name="20% - Akzent1 2 7 2 3 2 2" xfId="840"/>
    <cellStyle name="20% - Akzent1 2 7 2 3 3" xfId="841"/>
    <cellStyle name="20% - Akzent1 2 7 2 3 3 2" xfId="842"/>
    <cellStyle name="20% - Akzent1 2 7 2 3 4" xfId="843"/>
    <cellStyle name="20% - Akzent1 2 7 2 4" xfId="844"/>
    <cellStyle name="20% - Akzent1 2 7 2 4 2" xfId="845"/>
    <cellStyle name="20% - Akzent1 2 7 2 4 2 2" xfId="846"/>
    <cellStyle name="20% - Akzent1 2 7 2 4 3" xfId="847"/>
    <cellStyle name="20% - Akzent1 2 7 2 4 3 2" xfId="848"/>
    <cellStyle name="20% - Akzent1 2 7 2 4 4" xfId="849"/>
    <cellStyle name="20% - Akzent1 2 7 2 5" xfId="850"/>
    <cellStyle name="20% - Akzent1 2 7 2 5 2" xfId="851"/>
    <cellStyle name="20% - Akzent1 2 7 2 6" xfId="852"/>
    <cellStyle name="20% - Akzent1 2 7 2 6 2" xfId="853"/>
    <cellStyle name="20% - Akzent1 2 7 2 7" xfId="854"/>
    <cellStyle name="20% - Akzent1 2 7 3" xfId="855"/>
    <cellStyle name="20% - Akzent1 2 7 3 2" xfId="856"/>
    <cellStyle name="20% - Akzent1 2 7 3 2 2" xfId="857"/>
    <cellStyle name="20% - Akzent1 2 7 3 3" xfId="858"/>
    <cellStyle name="20% - Akzent1 2 7 3 3 2" xfId="859"/>
    <cellStyle name="20% - Akzent1 2 7 3 4" xfId="860"/>
    <cellStyle name="20% - Akzent1 2 7 4" xfId="861"/>
    <cellStyle name="20% - Akzent1 2 7 4 2" xfId="862"/>
    <cellStyle name="20% - Akzent1 2 7 4 2 2" xfId="863"/>
    <cellStyle name="20% - Akzent1 2 7 4 3" xfId="864"/>
    <cellStyle name="20% - Akzent1 2 7 4 3 2" xfId="865"/>
    <cellStyle name="20% - Akzent1 2 7 4 4" xfId="866"/>
    <cellStyle name="20% - Akzent1 2 7 5" xfId="867"/>
    <cellStyle name="20% - Akzent1 2 7 5 2" xfId="868"/>
    <cellStyle name="20% - Akzent1 2 7 5 2 2" xfId="869"/>
    <cellStyle name="20% - Akzent1 2 7 5 3" xfId="870"/>
    <cellStyle name="20% - Akzent1 2 7 5 3 2" xfId="871"/>
    <cellStyle name="20% - Akzent1 2 7 5 4" xfId="872"/>
    <cellStyle name="20% - Akzent1 2 7 6" xfId="873"/>
    <cellStyle name="20% - Akzent1 2 7 6 2" xfId="874"/>
    <cellStyle name="20% - Akzent1 2 7 7" xfId="875"/>
    <cellStyle name="20% - Akzent1 2 7 7 2" xfId="876"/>
    <cellStyle name="20% - Akzent1 2 7 8" xfId="877"/>
    <cellStyle name="20% - Akzent1 2 8" xfId="878"/>
    <cellStyle name="20% - Akzent1 2 8 2" xfId="879"/>
    <cellStyle name="20% - Akzent1 2 8 2 2" xfId="880"/>
    <cellStyle name="20% - Akzent1 2 8 2 2 2" xfId="881"/>
    <cellStyle name="20% - Akzent1 2 8 2 2 2 2" xfId="882"/>
    <cellStyle name="20% - Akzent1 2 8 2 2 3" xfId="883"/>
    <cellStyle name="20% - Akzent1 2 8 2 2 3 2" xfId="884"/>
    <cellStyle name="20% - Akzent1 2 8 2 2 4" xfId="885"/>
    <cellStyle name="20% - Akzent1 2 8 2 3" xfId="886"/>
    <cellStyle name="20% - Akzent1 2 8 2 3 2" xfId="887"/>
    <cellStyle name="20% - Akzent1 2 8 2 3 2 2" xfId="888"/>
    <cellStyle name="20% - Akzent1 2 8 2 3 3" xfId="889"/>
    <cellStyle name="20% - Akzent1 2 8 2 3 3 2" xfId="890"/>
    <cellStyle name="20% - Akzent1 2 8 2 3 4" xfId="891"/>
    <cellStyle name="20% - Akzent1 2 8 2 4" xfId="892"/>
    <cellStyle name="20% - Akzent1 2 8 2 4 2" xfId="893"/>
    <cellStyle name="20% - Akzent1 2 8 2 4 2 2" xfId="894"/>
    <cellStyle name="20% - Akzent1 2 8 2 4 3" xfId="895"/>
    <cellStyle name="20% - Akzent1 2 8 2 4 3 2" xfId="896"/>
    <cellStyle name="20% - Akzent1 2 8 2 4 4" xfId="897"/>
    <cellStyle name="20% - Akzent1 2 8 2 5" xfId="898"/>
    <cellStyle name="20% - Akzent1 2 8 2 5 2" xfId="899"/>
    <cellStyle name="20% - Akzent1 2 8 2 6" xfId="900"/>
    <cellStyle name="20% - Akzent1 2 8 2 6 2" xfId="901"/>
    <cellStyle name="20% - Akzent1 2 8 2 7" xfId="902"/>
    <cellStyle name="20% - Akzent1 2 8 3" xfId="903"/>
    <cellStyle name="20% - Akzent1 2 8 3 2" xfId="904"/>
    <cellStyle name="20% - Akzent1 2 8 3 2 2" xfId="905"/>
    <cellStyle name="20% - Akzent1 2 8 3 3" xfId="906"/>
    <cellStyle name="20% - Akzent1 2 8 3 3 2" xfId="907"/>
    <cellStyle name="20% - Akzent1 2 8 3 4" xfId="908"/>
    <cellStyle name="20% - Akzent1 2 8 4" xfId="909"/>
    <cellStyle name="20% - Akzent1 2 8 4 2" xfId="910"/>
    <cellStyle name="20% - Akzent1 2 8 4 2 2" xfId="911"/>
    <cellStyle name="20% - Akzent1 2 8 4 3" xfId="912"/>
    <cellStyle name="20% - Akzent1 2 8 4 3 2" xfId="913"/>
    <cellStyle name="20% - Akzent1 2 8 4 4" xfId="914"/>
    <cellStyle name="20% - Akzent1 2 8 5" xfId="915"/>
    <cellStyle name="20% - Akzent1 2 8 5 2" xfId="916"/>
    <cellStyle name="20% - Akzent1 2 8 5 2 2" xfId="917"/>
    <cellStyle name="20% - Akzent1 2 8 5 3" xfId="918"/>
    <cellStyle name="20% - Akzent1 2 8 5 3 2" xfId="919"/>
    <cellStyle name="20% - Akzent1 2 8 5 4" xfId="920"/>
    <cellStyle name="20% - Akzent1 2 8 6" xfId="921"/>
    <cellStyle name="20% - Akzent1 2 8 6 2" xfId="922"/>
    <cellStyle name="20% - Akzent1 2 8 7" xfId="923"/>
    <cellStyle name="20% - Akzent1 2 8 7 2" xfId="924"/>
    <cellStyle name="20% - Akzent1 2 8 8" xfId="925"/>
    <cellStyle name="20% - Akzent1 2 9" xfId="926"/>
    <cellStyle name="20% - Akzent1 2 9 2" xfId="927"/>
    <cellStyle name="20% - Akzent1 2 9 2 2" xfId="928"/>
    <cellStyle name="20% - Akzent1 2 9 2 2 2" xfId="929"/>
    <cellStyle name="20% - Akzent1 2 9 2 2 2 2" xfId="930"/>
    <cellStyle name="20% - Akzent1 2 9 2 2 3" xfId="931"/>
    <cellStyle name="20% - Akzent1 2 9 2 2 3 2" xfId="932"/>
    <cellStyle name="20% - Akzent1 2 9 2 2 4" xfId="933"/>
    <cellStyle name="20% - Akzent1 2 9 2 3" xfId="934"/>
    <cellStyle name="20% - Akzent1 2 9 2 3 2" xfId="935"/>
    <cellStyle name="20% - Akzent1 2 9 2 3 2 2" xfId="936"/>
    <cellStyle name="20% - Akzent1 2 9 2 3 3" xfId="937"/>
    <cellStyle name="20% - Akzent1 2 9 2 3 3 2" xfId="938"/>
    <cellStyle name="20% - Akzent1 2 9 2 3 4" xfId="939"/>
    <cellStyle name="20% - Akzent1 2 9 2 4" xfId="940"/>
    <cellStyle name="20% - Akzent1 2 9 2 4 2" xfId="941"/>
    <cellStyle name="20% - Akzent1 2 9 2 4 2 2" xfId="942"/>
    <cellStyle name="20% - Akzent1 2 9 2 4 3" xfId="943"/>
    <cellStyle name="20% - Akzent1 2 9 2 4 3 2" xfId="944"/>
    <cellStyle name="20% - Akzent1 2 9 2 4 4" xfId="945"/>
    <cellStyle name="20% - Akzent1 2 9 2 5" xfId="946"/>
    <cellStyle name="20% - Akzent1 2 9 2 5 2" xfId="947"/>
    <cellStyle name="20% - Akzent1 2 9 2 6" xfId="948"/>
    <cellStyle name="20% - Akzent1 2 9 2 6 2" xfId="949"/>
    <cellStyle name="20% - Akzent1 2 9 2 7" xfId="950"/>
    <cellStyle name="20% - Akzent1 2 9 3" xfId="951"/>
    <cellStyle name="20% - Akzent1 2 9 3 2" xfId="952"/>
    <cellStyle name="20% - Akzent1 2 9 3 2 2" xfId="953"/>
    <cellStyle name="20% - Akzent1 2 9 3 3" xfId="954"/>
    <cellStyle name="20% - Akzent1 2 9 3 3 2" xfId="955"/>
    <cellStyle name="20% - Akzent1 2 9 3 4" xfId="956"/>
    <cellStyle name="20% - Akzent1 2 9 4" xfId="957"/>
    <cellStyle name="20% - Akzent1 2 9 4 2" xfId="958"/>
    <cellStyle name="20% - Akzent1 2 9 4 2 2" xfId="959"/>
    <cellStyle name="20% - Akzent1 2 9 4 3" xfId="960"/>
    <cellStyle name="20% - Akzent1 2 9 4 3 2" xfId="961"/>
    <cellStyle name="20% - Akzent1 2 9 4 4" xfId="962"/>
    <cellStyle name="20% - Akzent1 2 9 5" xfId="963"/>
    <cellStyle name="20% - Akzent1 2 9 5 2" xfId="964"/>
    <cellStyle name="20% - Akzent1 2 9 5 2 2" xfId="965"/>
    <cellStyle name="20% - Akzent1 2 9 5 3" xfId="966"/>
    <cellStyle name="20% - Akzent1 2 9 5 3 2" xfId="967"/>
    <cellStyle name="20% - Akzent1 2 9 5 4" xfId="968"/>
    <cellStyle name="20% - Akzent1 2 9 6" xfId="969"/>
    <cellStyle name="20% - Akzent1 2 9 6 2" xfId="970"/>
    <cellStyle name="20% - Akzent1 2 9 7" xfId="971"/>
    <cellStyle name="20% - Akzent1 2 9 7 2" xfId="972"/>
    <cellStyle name="20% - Akzent1 2 9 8" xfId="973"/>
    <cellStyle name="20% - Akzent1 20" xfId="974"/>
    <cellStyle name="20% - Akzent1 20 2" xfId="975"/>
    <cellStyle name="20% - Akzent1 21" xfId="976"/>
    <cellStyle name="20% - Akzent1 22" xfId="977"/>
    <cellStyle name="20% - Akzent1 3" xfId="978"/>
    <cellStyle name="20% - Akzent1 3 2" xfId="979"/>
    <cellStyle name="20% - Akzent1 3 2 2" xfId="980"/>
    <cellStyle name="20% - Akzent1 3 2 2 2" xfId="981"/>
    <cellStyle name="20% - Akzent1 3 2 2 2 2" xfId="982"/>
    <cellStyle name="20% - Akzent1 3 2 2 3" xfId="983"/>
    <cellStyle name="20% - Akzent1 3 2 2 3 2" xfId="984"/>
    <cellStyle name="20% - Akzent1 3 2 2 4" xfId="985"/>
    <cellStyle name="20% - Akzent1 3 2 3" xfId="986"/>
    <cellStyle name="20% - Akzent1 3 2 3 2" xfId="987"/>
    <cellStyle name="20% - Akzent1 3 2 3 2 2" xfId="988"/>
    <cellStyle name="20% - Akzent1 3 2 3 3" xfId="989"/>
    <cellStyle name="20% - Akzent1 3 2 3 3 2" xfId="990"/>
    <cellStyle name="20% - Akzent1 3 2 3 4" xfId="991"/>
    <cellStyle name="20% - Akzent1 3 2 4" xfId="992"/>
    <cellStyle name="20% - Akzent1 3 2 4 2" xfId="993"/>
    <cellStyle name="20% - Akzent1 3 2 4 2 2" xfId="994"/>
    <cellStyle name="20% - Akzent1 3 2 4 3" xfId="995"/>
    <cellStyle name="20% - Akzent1 3 2 4 3 2" xfId="996"/>
    <cellStyle name="20% - Akzent1 3 2 4 4" xfId="997"/>
    <cellStyle name="20% - Akzent1 3 2 5" xfId="998"/>
    <cellStyle name="20% - Akzent1 3 2 5 2" xfId="999"/>
    <cellStyle name="20% - Akzent1 3 2 6" xfId="1000"/>
    <cellStyle name="20% - Akzent1 3 2 6 2" xfId="1001"/>
    <cellStyle name="20% - Akzent1 3 2 7" xfId="1002"/>
    <cellStyle name="20% - Akzent1 3 3" xfId="1003"/>
    <cellStyle name="20% - Akzent1 3 3 2" xfId="1004"/>
    <cellStyle name="20% - Akzent1 3 3 2 2" xfId="1005"/>
    <cellStyle name="20% - Akzent1 3 3 3" xfId="1006"/>
    <cellStyle name="20% - Akzent1 3 3 3 2" xfId="1007"/>
    <cellStyle name="20% - Akzent1 3 3 4" xfId="1008"/>
    <cellStyle name="20% - Akzent1 3 4" xfId="1009"/>
    <cellStyle name="20% - Akzent1 3 4 2" xfId="1010"/>
    <cellStyle name="20% - Akzent1 3 4 2 2" xfId="1011"/>
    <cellStyle name="20% - Akzent1 3 4 3" xfId="1012"/>
    <cellStyle name="20% - Akzent1 3 4 3 2" xfId="1013"/>
    <cellStyle name="20% - Akzent1 3 4 4" xfId="1014"/>
    <cellStyle name="20% - Akzent1 3 5" xfId="1015"/>
    <cellStyle name="20% - Akzent1 3 5 2" xfId="1016"/>
    <cellStyle name="20% - Akzent1 3 5 2 2" xfId="1017"/>
    <cellStyle name="20% - Akzent1 3 5 3" xfId="1018"/>
    <cellStyle name="20% - Akzent1 3 5 3 2" xfId="1019"/>
    <cellStyle name="20% - Akzent1 3 5 4" xfId="1020"/>
    <cellStyle name="20% - Akzent1 3 6" xfId="1021"/>
    <cellStyle name="20% - Akzent1 3 6 2" xfId="1022"/>
    <cellStyle name="20% - Akzent1 3 7" xfId="1023"/>
    <cellStyle name="20% - Akzent1 3 7 2" xfId="1024"/>
    <cellStyle name="20% - Akzent1 3 8" xfId="1025"/>
    <cellStyle name="20% - Akzent1 4" xfId="1026"/>
    <cellStyle name="20% - Akzent1 4 2" xfId="1027"/>
    <cellStyle name="20% - Akzent1 4 2 2" xfId="1028"/>
    <cellStyle name="20% - Akzent1 4 2 2 2" xfId="1029"/>
    <cellStyle name="20% - Akzent1 4 2 2 2 2" xfId="1030"/>
    <cellStyle name="20% - Akzent1 4 2 2 3" xfId="1031"/>
    <cellStyle name="20% - Akzent1 4 2 2 3 2" xfId="1032"/>
    <cellStyle name="20% - Akzent1 4 2 2 4" xfId="1033"/>
    <cellStyle name="20% - Akzent1 4 2 3" xfId="1034"/>
    <cellStyle name="20% - Akzent1 4 2 3 2" xfId="1035"/>
    <cellStyle name="20% - Akzent1 4 2 3 2 2" xfId="1036"/>
    <cellStyle name="20% - Akzent1 4 2 3 3" xfId="1037"/>
    <cellStyle name="20% - Akzent1 4 2 3 3 2" xfId="1038"/>
    <cellStyle name="20% - Akzent1 4 2 3 4" xfId="1039"/>
    <cellStyle name="20% - Akzent1 4 2 4" xfId="1040"/>
    <cellStyle name="20% - Akzent1 4 2 4 2" xfId="1041"/>
    <cellStyle name="20% - Akzent1 4 2 4 2 2" xfId="1042"/>
    <cellStyle name="20% - Akzent1 4 2 4 3" xfId="1043"/>
    <cellStyle name="20% - Akzent1 4 2 4 3 2" xfId="1044"/>
    <cellStyle name="20% - Akzent1 4 2 4 4" xfId="1045"/>
    <cellStyle name="20% - Akzent1 4 2 5" xfId="1046"/>
    <cellStyle name="20% - Akzent1 4 2 5 2" xfId="1047"/>
    <cellStyle name="20% - Akzent1 4 2 6" xfId="1048"/>
    <cellStyle name="20% - Akzent1 4 2 6 2" xfId="1049"/>
    <cellStyle name="20% - Akzent1 4 2 7" xfId="1050"/>
    <cellStyle name="20% - Akzent1 4 3" xfId="1051"/>
    <cellStyle name="20% - Akzent1 4 3 2" xfId="1052"/>
    <cellStyle name="20% - Akzent1 4 3 2 2" xfId="1053"/>
    <cellStyle name="20% - Akzent1 4 3 3" xfId="1054"/>
    <cellStyle name="20% - Akzent1 4 3 3 2" xfId="1055"/>
    <cellStyle name="20% - Akzent1 4 3 4" xfId="1056"/>
    <cellStyle name="20% - Akzent1 4 4" xfId="1057"/>
    <cellStyle name="20% - Akzent1 4 4 2" xfId="1058"/>
    <cellStyle name="20% - Akzent1 4 4 2 2" xfId="1059"/>
    <cellStyle name="20% - Akzent1 4 4 3" xfId="1060"/>
    <cellStyle name="20% - Akzent1 4 4 3 2" xfId="1061"/>
    <cellStyle name="20% - Akzent1 4 4 4" xfId="1062"/>
    <cellStyle name="20% - Akzent1 4 5" xfId="1063"/>
    <cellStyle name="20% - Akzent1 4 5 2" xfId="1064"/>
    <cellStyle name="20% - Akzent1 4 5 2 2" xfId="1065"/>
    <cellStyle name="20% - Akzent1 4 5 3" xfId="1066"/>
    <cellStyle name="20% - Akzent1 4 5 3 2" xfId="1067"/>
    <cellStyle name="20% - Akzent1 4 5 4" xfId="1068"/>
    <cellStyle name="20% - Akzent1 4 6" xfId="1069"/>
    <cellStyle name="20% - Akzent1 4 6 2" xfId="1070"/>
    <cellStyle name="20% - Akzent1 4 7" xfId="1071"/>
    <cellStyle name="20% - Akzent1 4 7 2" xfId="1072"/>
    <cellStyle name="20% - Akzent1 4 8" xfId="1073"/>
    <cellStyle name="20% - Akzent1 5" xfId="1074"/>
    <cellStyle name="20% - Akzent1 5 2" xfId="1075"/>
    <cellStyle name="20% - Akzent1 5 2 2" xfId="1076"/>
    <cellStyle name="20% - Akzent1 5 2 2 2" xfId="1077"/>
    <cellStyle name="20% - Akzent1 5 2 2 2 2" xfId="1078"/>
    <cellStyle name="20% - Akzent1 5 2 2 3" xfId="1079"/>
    <cellStyle name="20% - Akzent1 5 2 2 3 2" xfId="1080"/>
    <cellStyle name="20% - Akzent1 5 2 2 4" xfId="1081"/>
    <cellStyle name="20% - Akzent1 5 2 3" xfId="1082"/>
    <cellStyle name="20% - Akzent1 5 2 3 2" xfId="1083"/>
    <cellStyle name="20% - Akzent1 5 2 3 2 2" xfId="1084"/>
    <cellStyle name="20% - Akzent1 5 2 3 3" xfId="1085"/>
    <cellStyle name="20% - Akzent1 5 2 3 3 2" xfId="1086"/>
    <cellStyle name="20% - Akzent1 5 2 3 4" xfId="1087"/>
    <cellStyle name="20% - Akzent1 5 2 4" xfId="1088"/>
    <cellStyle name="20% - Akzent1 5 2 4 2" xfId="1089"/>
    <cellStyle name="20% - Akzent1 5 2 4 2 2" xfId="1090"/>
    <cellStyle name="20% - Akzent1 5 2 4 3" xfId="1091"/>
    <cellStyle name="20% - Akzent1 5 2 4 3 2" xfId="1092"/>
    <cellStyle name="20% - Akzent1 5 2 4 4" xfId="1093"/>
    <cellStyle name="20% - Akzent1 5 2 5" xfId="1094"/>
    <cellStyle name="20% - Akzent1 5 2 5 2" xfId="1095"/>
    <cellStyle name="20% - Akzent1 5 2 6" xfId="1096"/>
    <cellStyle name="20% - Akzent1 5 2 6 2" xfId="1097"/>
    <cellStyle name="20% - Akzent1 5 2 7" xfId="1098"/>
    <cellStyle name="20% - Akzent1 5 3" xfId="1099"/>
    <cellStyle name="20% - Akzent1 5 3 2" xfId="1100"/>
    <cellStyle name="20% - Akzent1 5 3 2 2" xfId="1101"/>
    <cellStyle name="20% - Akzent1 5 3 3" xfId="1102"/>
    <cellStyle name="20% - Akzent1 5 3 3 2" xfId="1103"/>
    <cellStyle name="20% - Akzent1 5 3 4" xfId="1104"/>
    <cellStyle name="20% - Akzent1 5 4" xfId="1105"/>
    <cellStyle name="20% - Akzent1 5 4 2" xfId="1106"/>
    <cellStyle name="20% - Akzent1 5 4 2 2" xfId="1107"/>
    <cellStyle name="20% - Akzent1 5 4 3" xfId="1108"/>
    <cellStyle name="20% - Akzent1 5 4 3 2" xfId="1109"/>
    <cellStyle name="20% - Akzent1 5 4 4" xfId="1110"/>
    <cellStyle name="20% - Akzent1 5 5" xfId="1111"/>
    <cellStyle name="20% - Akzent1 5 5 2" xfId="1112"/>
    <cellStyle name="20% - Akzent1 5 5 2 2" xfId="1113"/>
    <cellStyle name="20% - Akzent1 5 5 3" xfId="1114"/>
    <cellStyle name="20% - Akzent1 5 5 3 2" xfId="1115"/>
    <cellStyle name="20% - Akzent1 5 5 4" xfId="1116"/>
    <cellStyle name="20% - Akzent1 5 6" xfId="1117"/>
    <cellStyle name="20% - Akzent1 5 6 2" xfId="1118"/>
    <cellStyle name="20% - Akzent1 5 7" xfId="1119"/>
    <cellStyle name="20% - Akzent1 5 7 2" xfId="1120"/>
    <cellStyle name="20% - Akzent1 5 8" xfId="1121"/>
    <cellStyle name="20% - Akzent1 6" xfId="1122"/>
    <cellStyle name="20% - Akzent1 6 2" xfId="1123"/>
    <cellStyle name="20% - Akzent1 6 2 2" xfId="1124"/>
    <cellStyle name="20% - Akzent1 6 2 2 2" xfId="1125"/>
    <cellStyle name="20% - Akzent1 6 2 2 2 2" xfId="1126"/>
    <cellStyle name="20% - Akzent1 6 2 2 2 2 2" xfId="1127"/>
    <cellStyle name="20% - Akzent1 6 2 2 2 3" xfId="1128"/>
    <cellStyle name="20% - Akzent1 6 2 2 2 3 2" xfId="1129"/>
    <cellStyle name="20% - Akzent1 6 2 2 2 4" xfId="1130"/>
    <cellStyle name="20% - Akzent1 6 2 2 3" xfId="1131"/>
    <cellStyle name="20% - Akzent1 6 2 2 3 2" xfId="1132"/>
    <cellStyle name="20% - Akzent1 6 2 2 3 2 2" xfId="1133"/>
    <cellStyle name="20% - Akzent1 6 2 2 3 3" xfId="1134"/>
    <cellStyle name="20% - Akzent1 6 2 2 3 3 2" xfId="1135"/>
    <cellStyle name="20% - Akzent1 6 2 2 3 4" xfId="1136"/>
    <cellStyle name="20% - Akzent1 6 2 2 4" xfId="1137"/>
    <cellStyle name="20% - Akzent1 6 2 2 4 2" xfId="1138"/>
    <cellStyle name="20% - Akzent1 6 2 2 4 2 2" xfId="1139"/>
    <cellStyle name="20% - Akzent1 6 2 2 4 3" xfId="1140"/>
    <cellStyle name="20% - Akzent1 6 2 2 4 3 2" xfId="1141"/>
    <cellStyle name="20% - Akzent1 6 2 2 4 4" xfId="1142"/>
    <cellStyle name="20% - Akzent1 6 2 2 5" xfId="1143"/>
    <cellStyle name="20% - Akzent1 6 2 2 5 2" xfId="1144"/>
    <cellStyle name="20% - Akzent1 6 2 2 6" xfId="1145"/>
    <cellStyle name="20% - Akzent1 6 2 2 6 2" xfId="1146"/>
    <cellStyle name="20% - Akzent1 6 2 2 7" xfId="1147"/>
    <cellStyle name="20% - Akzent1 6 2 3" xfId="1148"/>
    <cellStyle name="20% - Akzent1 6 2 3 2" xfId="1149"/>
    <cellStyle name="20% - Akzent1 6 2 3 2 2" xfId="1150"/>
    <cellStyle name="20% - Akzent1 6 2 3 3" xfId="1151"/>
    <cellStyle name="20% - Akzent1 6 2 3 3 2" xfId="1152"/>
    <cellStyle name="20% - Akzent1 6 2 3 4" xfId="1153"/>
    <cellStyle name="20% - Akzent1 6 2 4" xfId="1154"/>
    <cellStyle name="20% - Akzent1 6 2 4 2" xfId="1155"/>
    <cellStyle name="20% - Akzent1 6 2 4 2 2" xfId="1156"/>
    <cellStyle name="20% - Akzent1 6 2 4 3" xfId="1157"/>
    <cellStyle name="20% - Akzent1 6 2 4 3 2" xfId="1158"/>
    <cellStyle name="20% - Akzent1 6 2 4 4" xfId="1159"/>
    <cellStyle name="20% - Akzent1 6 2 5" xfId="1160"/>
    <cellStyle name="20% - Akzent1 6 2 5 2" xfId="1161"/>
    <cellStyle name="20% - Akzent1 6 2 5 2 2" xfId="1162"/>
    <cellStyle name="20% - Akzent1 6 2 5 3" xfId="1163"/>
    <cellStyle name="20% - Akzent1 6 2 5 3 2" xfId="1164"/>
    <cellStyle name="20% - Akzent1 6 2 5 4" xfId="1165"/>
    <cellStyle name="20% - Akzent1 6 2 6" xfId="1166"/>
    <cellStyle name="20% - Akzent1 6 2 6 2" xfId="1167"/>
    <cellStyle name="20% - Akzent1 6 2 7" xfId="1168"/>
    <cellStyle name="20% - Akzent1 6 2 7 2" xfId="1169"/>
    <cellStyle name="20% - Akzent1 6 2 8" xfId="1170"/>
    <cellStyle name="20% - Akzent1 6 3" xfId="1171"/>
    <cellStyle name="20% - Akzent1 6 3 2" xfId="1172"/>
    <cellStyle name="20% - Akzent1 6 3 2 2" xfId="1173"/>
    <cellStyle name="20% - Akzent1 6 3 2 2 2" xfId="1174"/>
    <cellStyle name="20% - Akzent1 6 3 2 2 2 2" xfId="1175"/>
    <cellStyle name="20% - Akzent1 6 3 2 2 3" xfId="1176"/>
    <cellStyle name="20% - Akzent1 6 3 2 2 3 2" xfId="1177"/>
    <cellStyle name="20% - Akzent1 6 3 2 2 4" xfId="1178"/>
    <cellStyle name="20% - Akzent1 6 3 2 3" xfId="1179"/>
    <cellStyle name="20% - Akzent1 6 3 2 3 2" xfId="1180"/>
    <cellStyle name="20% - Akzent1 6 3 2 3 2 2" xfId="1181"/>
    <cellStyle name="20% - Akzent1 6 3 2 3 3" xfId="1182"/>
    <cellStyle name="20% - Akzent1 6 3 2 3 3 2" xfId="1183"/>
    <cellStyle name="20% - Akzent1 6 3 2 3 4" xfId="1184"/>
    <cellStyle name="20% - Akzent1 6 3 2 4" xfId="1185"/>
    <cellStyle name="20% - Akzent1 6 3 2 4 2" xfId="1186"/>
    <cellStyle name="20% - Akzent1 6 3 2 4 2 2" xfId="1187"/>
    <cellStyle name="20% - Akzent1 6 3 2 4 3" xfId="1188"/>
    <cellStyle name="20% - Akzent1 6 3 2 4 3 2" xfId="1189"/>
    <cellStyle name="20% - Akzent1 6 3 2 4 4" xfId="1190"/>
    <cellStyle name="20% - Akzent1 6 3 2 5" xfId="1191"/>
    <cellStyle name="20% - Akzent1 6 3 2 5 2" xfId="1192"/>
    <cellStyle name="20% - Akzent1 6 3 2 6" xfId="1193"/>
    <cellStyle name="20% - Akzent1 6 3 2 6 2" xfId="1194"/>
    <cellStyle name="20% - Akzent1 6 3 2 7" xfId="1195"/>
    <cellStyle name="20% - Akzent1 6 3 3" xfId="1196"/>
    <cellStyle name="20% - Akzent1 6 3 3 2" xfId="1197"/>
    <cellStyle name="20% - Akzent1 6 3 3 2 2" xfId="1198"/>
    <cellStyle name="20% - Akzent1 6 3 3 3" xfId="1199"/>
    <cellStyle name="20% - Akzent1 6 3 3 3 2" xfId="1200"/>
    <cellStyle name="20% - Akzent1 6 3 3 4" xfId="1201"/>
    <cellStyle name="20% - Akzent1 6 3 4" xfId="1202"/>
    <cellStyle name="20% - Akzent1 6 3 4 2" xfId="1203"/>
    <cellStyle name="20% - Akzent1 6 3 4 2 2" xfId="1204"/>
    <cellStyle name="20% - Akzent1 6 3 4 3" xfId="1205"/>
    <cellStyle name="20% - Akzent1 6 3 4 3 2" xfId="1206"/>
    <cellStyle name="20% - Akzent1 6 3 4 4" xfId="1207"/>
    <cellStyle name="20% - Akzent1 6 3 5" xfId="1208"/>
    <cellStyle name="20% - Akzent1 6 3 5 2" xfId="1209"/>
    <cellStyle name="20% - Akzent1 6 3 5 2 2" xfId="1210"/>
    <cellStyle name="20% - Akzent1 6 3 5 3" xfId="1211"/>
    <cellStyle name="20% - Akzent1 6 3 5 3 2" xfId="1212"/>
    <cellStyle name="20% - Akzent1 6 3 5 4" xfId="1213"/>
    <cellStyle name="20% - Akzent1 6 3 6" xfId="1214"/>
    <cellStyle name="20% - Akzent1 6 3 6 2" xfId="1215"/>
    <cellStyle name="20% - Akzent1 6 3 7" xfId="1216"/>
    <cellStyle name="20% - Akzent1 6 3 7 2" xfId="1217"/>
    <cellStyle name="20% - Akzent1 6 3 8" xfId="1218"/>
    <cellStyle name="20% - Akzent1 6 4" xfId="1219"/>
    <cellStyle name="20% - Akzent1 6 4 2" xfId="1220"/>
    <cellStyle name="20% - Akzent1 6 4 2 2" xfId="1221"/>
    <cellStyle name="20% - Akzent1 6 4 2 2 2" xfId="1222"/>
    <cellStyle name="20% - Akzent1 6 4 2 2 2 2" xfId="1223"/>
    <cellStyle name="20% - Akzent1 6 4 2 2 3" xfId="1224"/>
    <cellStyle name="20% - Akzent1 6 4 2 2 3 2" xfId="1225"/>
    <cellStyle name="20% - Akzent1 6 4 2 2 4" xfId="1226"/>
    <cellStyle name="20% - Akzent1 6 4 2 3" xfId="1227"/>
    <cellStyle name="20% - Akzent1 6 4 2 3 2" xfId="1228"/>
    <cellStyle name="20% - Akzent1 6 4 2 3 2 2" xfId="1229"/>
    <cellStyle name="20% - Akzent1 6 4 2 3 3" xfId="1230"/>
    <cellStyle name="20% - Akzent1 6 4 2 3 3 2" xfId="1231"/>
    <cellStyle name="20% - Akzent1 6 4 2 3 4" xfId="1232"/>
    <cellStyle name="20% - Akzent1 6 4 2 4" xfId="1233"/>
    <cellStyle name="20% - Akzent1 6 4 2 4 2" xfId="1234"/>
    <cellStyle name="20% - Akzent1 6 4 2 4 2 2" xfId="1235"/>
    <cellStyle name="20% - Akzent1 6 4 2 4 3" xfId="1236"/>
    <cellStyle name="20% - Akzent1 6 4 2 4 3 2" xfId="1237"/>
    <cellStyle name="20% - Akzent1 6 4 2 4 4" xfId="1238"/>
    <cellStyle name="20% - Akzent1 6 4 2 5" xfId="1239"/>
    <cellStyle name="20% - Akzent1 6 4 2 5 2" xfId="1240"/>
    <cellStyle name="20% - Akzent1 6 4 2 6" xfId="1241"/>
    <cellStyle name="20% - Akzent1 6 4 2 6 2" xfId="1242"/>
    <cellStyle name="20% - Akzent1 6 4 2 7" xfId="1243"/>
    <cellStyle name="20% - Akzent1 6 4 3" xfId="1244"/>
    <cellStyle name="20% - Akzent1 6 4 3 2" xfId="1245"/>
    <cellStyle name="20% - Akzent1 6 4 3 2 2" xfId="1246"/>
    <cellStyle name="20% - Akzent1 6 4 3 3" xfId="1247"/>
    <cellStyle name="20% - Akzent1 6 4 3 3 2" xfId="1248"/>
    <cellStyle name="20% - Akzent1 6 4 3 4" xfId="1249"/>
    <cellStyle name="20% - Akzent1 6 4 4" xfId="1250"/>
    <cellStyle name="20% - Akzent1 6 4 4 2" xfId="1251"/>
    <cellStyle name="20% - Akzent1 6 4 4 2 2" xfId="1252"/>
    <cellStyle name="20% - Akzent1 6 4 4 3" xfId="1253"/>
    <cellStyle name="20% - Akzent1 6 4 4 3 2" xfId="1254"/>
    <cellStyle name="20% - Akzent1 6 4 4 4" xfId="1255"/>
    <cellStyle name="20% - Akzent1 6 4 5" xfId="1256"/>
    <cellStyle name="20% - Akzent1 6 4 5 2" xfId="1257"/>
    <cellStyle name="20% - Akzent1 6 4 5 2 2" xfId="1258"/>
    <cellStyle name="20% - Akzent1 6 4 5 3" xfId="1259"/>
    <cellStyle name="20% - Akzent1 6 4 5 3 2" xfId="1260"/>
    <cellStyle name="20% - Akzent1 6 4 5 4" xfId="1261"/>
    <cellStyle name="20% - Akzent1 6 4 6" xfId="1262"/>
    <cellStyle name="20% - Akzent1 6 4 6 2" xfId="1263"/>
    <cellStyle name="20% - Akzent1 6 4 7" xfId="1264"/>
    <cellStyle name="20% - Akzent1 6 4 7 2" xfId="1265"/>
    <cellStyle name="20% - Akzent1 6 4 8" xfId="1266"/>
    <cellStyle name="20% - Akzent1 6 5" xfId="1267"/>
    <cellStyle name="20% - Akzent1 6 5 2" xfId="1268"/>
    <cellStyle name="20% - Akzent1 6 5 2 2" xfId="1269"/>
    <cellStyle name="20% - Akzent1 6 5 2 2 2" xfId="1270"/>
    <cellStyle name="20% - Akzent1 6 5 2 2 2 2" xfId="1271"/>
    <cellStyle name="20% - Akzent1 6 5 2 2 3" xfId="1272"/>
    <cellStyle name="20% - Akzent1 6 5 2 2 3 2" xfId="1273"/>
    <cellStyle name="20% - Akzent1 6 5 2 2 4" xfId="1274"/>
    <cellStyle name="20% - Akzent1 6 5 2 3" xfId="1275"/>
    <cellStyle name="20% - Akzent1 6 5 2 3 2" xfId="1276"/>
    <cellStyle name="20% - Akzent1 6 5 2 3 2 2" xfId="1277"/>
    <cellStyle name="20% - Akzent1 6 5 2 3 3" xfId="1278"/>
    <cellStyle name="20% - Akzent1 6 5 2 3 3 2" xfId="1279"/>
    <cellStyle name="20% - Akzent1 6 5 2 3 4" xfId="1280"/>
    <cellStyle name="20% - Akzent1 6 5 2 4" xfId="1281"/>
    <cellStyle name="20% - Akzent1 6 5 2 4 2" xfId="1282"/>
    <cellStyle name="20% - Akzent1 6 5 2 4 2 2" xfId="1283"/>
    <cellStyle name="20% - Akzent1 6 5 2 4 3" xfId="1284"/>
    <cellStyle name="20% - Akzent1 6 5 2 4 3 2" xfId="1285"/>
    <cellStyle name="20% - Akzent1 6 5 2 4 4" xfId="1286"/>
    <cellStyle name="20% - Akzent1 6 5 2 5" xfId="1287"/>
    <cellStyle name="20% - Akzent1 6 5 2 5 2" xfId="1288"/>
    <cellStyle name="20% - Akzent1 6 5 2 6" xfId="1289"/>
    <cellStyle name="20% - Akzent1 6 5 2 6 2" xfId="1290"/>
    <cellStyle name="20% - Akzent1 6 5 2 7" xfId="1291"/>
    <cellStyle name="20% - Akzent1 6 5 3" xfId="1292"/>
    <cellStyle name="20% - Akzent1 6 5 3 2" xfId="1293"/>
    <cellStyle name="20% - Akzent1 6 5 3 2 2" xfId="1294"/>
    <cellStyle name="20% - Akzent1 6 5 3 3" xfId="1295"/>
    <cellStyle name="20% - Akzent1 6 5 3 3 2" xfId="1296"/>
    <cellStyle name="20% - Akzent1 6 5 3 4" xfId="1297"/>
    <cellStyle name="20% - Akzent1 6 5 4" xfId="1298"/>
    <cellStyle name="20% - Akzent1 6 5 4 2" xfId="1299"/>
    <cellStyle name="20% - Akzent1 6 5 4 2 2" xfId="1300"/>
    <cellStyle name="20% - Akzent1 6 5 4 3" xfId="1301"/>
    <cellStyle name="20% - Akzent1 6 5 4 3 2" xfId="1302"/>
    <cellStyle name="20% - Akzent1 6 5 4 4" xfId="1303"/>
    <cellStyle name="20% - Akzent1 6 5 5" xfId="1304"/>
    <cellStyle name="20% - Akzent1 6 5 5 2" xfId="1305"/>
    <cellStyle name="20% - Akzent1 6 5 5 2 2" xfId="1306"/>
    <cellStyle name="20% - Akzent1 6 5 5 3" xfId="1307"/>
    <cellStyle name="20% - Akzent1 6 5 5 3 2" xfId="1308"/>
    <cellStyle name="20% - Akzent1 6 5 5 4" xfId="1309"/>
    <cellStyle name="20% - Akzent1 6 5 6" xfId="1310"/>
    <cellStyle name="20% - Akzent1 6 5 6 2" xfId="1311"/>
    <cellStyle name="20% - Akzent1 6 5 7" xfId="1312"/>
    <cellStyle name="20% - Akzent1 6 5 7 2" xfId="1313"/>
    <cellStyle name="20% - Akzent1 6 5 8" xfId="1314"/>
    <cellStyle name="20% - Akzent1 6 6" xfId="1315"/>
    <cellStyle name="20% - Akzent1 6 6 2" xfId="1316"/>
    <cellStyle name="20% - Akzent1 6 6 2 2" xfId="1317"/>
    <cellStyle name="20% - Akzent1 6 6 2 2 2" xfId="1318"/>
    <cellStyle name="20% - Akzent1 6 6 2 2 2 2" xfId="1319"/>
    <cellStyle name="20% - Akzent1 6 6 2 2 3" xfId="1320"/>
    <cellStyle name="20% - Akzent1 6 6 2 2 3 2" xfId="1321"/>
    <cellStyle name="20% - Akzent1 6 6 2 2 4" xfId="1322"/>
    <cellStyle name="20% - Akzent1 6 6 2 3" xfId="1323"/>
    <cellStyle name="20% - Akzent1 6 6 2 3 2" xfId="1324"/>
    <cellStyle name="20% - Akzent1 6 6 2 3 2 2" xfId="1325"/>
    <cellStyle name="20% - Akzent1 6 6 2 3 3" xfId="1326"/>
    <cellStyle name="20% - Akzent1 6 6 2 3 3 2" xfId="1327"/>
    <cellStyle name="20% - Akzent1 6 6 2 3 4" xfId="1328"/>
    <cellStyle name="20% - Akzent1 6 6 2 4" xfId="1329"/>
    <cellStyle name="20% - Akzent1 6 6 2 4 2" xfId="1330"/>
    <cellStyle name="20% - Akzent1 6 6 2 4 2 2" xfId="1331"/>
    <cellStyle name="20% - Akzent1 6 6 2 4 3" xfId="1332"/>
    <cellStyle name="20% - Akzent1 6 6 2 4 3 2" xfId="1333"/>
    <cellStyle name="20% - Akzent1 6 6 2 4 4" xfId="1334"/>
    <cellStyle name="20% - Akzent1 6 6 2 5" xfId="1335"/>
    <cellStyle name="20% - Akzent1 6 6 2 5 2" xfId="1336"/>
    <cellStyle name="20% - Akzent1 6 6 2 6" xfId="1337"/>
    <cellStyle name="20% - Akzent1 6 6 2 6 2" xfId="1338"/>
    <cellStyle name="20% - Akzent1 6 6 2 7" xfId="1339"/>
    <cellStyle name="20% - Akzent1 6 6 3" xfId="1340"/>
    <cellStyle name="20% - Akzent1 6 6 3 2" xfId="1341"/>
    <cellStyle name="20% - Akzent1 6 6 3 2 2" xfId="1342"/>
    <cellStyle name="20% - Akzent1 6 6 3 3" xfId="1343"/>
    <cellStyle name="20% - Akzent1 6 6 3 3 2" xfId="1344"/>
    <cellStyle name="20% - Akzent1 6 6 3 4" xfId="1345"/>
    <cellStyle name="20% - Akzent1 6 6 4" xfId="1346"/>
    <cellStyle name="20% - Akzent1 6 6 4 2" xfId="1347"/>
    <cellStyle name="20% - Akzent1 6 6 4 2 2" xfId="1348"/>
    <cellStyle name="20% - Akzent1 6 6 4 3" xfId="1349"/>
    <cellStyle name="20% - Akzent1 6 6 4 3 2" xfId="1350"/>
    <cellStyle name="20% - Akzent1 6 6 4 4" xfId="1351"/>
    <cellStyle name="20% - Akzent1 6 6 5" xfId="1352"/>
    <cellStyle name="20% - Akzent1 6 6 5 2" xfId="1353"/>
    <cellStyle name="20% - Akzent1 6 6 5 2 2" xfId="1354"/>
    <cellStyle name="20% - Akzent1 6 6 5 3" xfId="1355"/>
    <cellStyle name="20% - Akzent1 6 6 5 3 2" xfId="1356"/>
    <cellStyle name="20% - Akzent1 6 6 5 4" xfId="1357"/>
    <cellStyle name="20% - Akzent1 6 6 6" xfId="1358"/>
    <cellStyle name="20% - Akzent1 6 6 6 2" xfId="1359"/>
    <cellStyle name="20% - Akzent1 6 6 7" xfId="1360"/>
    <cellStyle name="20% - Akzent1 6 6 7 2" xfId="1361"/>
    <cellStyle name="20% - Akzent1 6 6 8" xfId="1362"/>
    <cellStyle name="20% - Akzent1 6 7" xfId="1363"/>
    <cellStyle name="20% - Akzent1 6 7 2" xfId="1364"/>
    <cellStyle name="20% - Akzent1 6 7 2 2" xfId="1365"/>
    <cellStyle name="20% - Akzent1 6 7 2 2 2" xfId="1366"/>
    <cellStyle name="20% - Akzent1 6 7 2 2 2 2" xfId="1367"/>
    <cellStyle name="20% - Akzent1 6 7 2 2 3" xfId="1368"/>
    <cellStyle name="20% - Akzent1 6 7 2 2 3 2" xfId="1369"/>
    <cellStyle name="20% - Akzent1 6 7 2 2 4" xfId="1370"/>
    <cellStyle name="20% - Akzent1 6 7 2 3" xfId="1371"/>
    <cellStyle name="20% - Akzent1 6 7 2 3 2" xfId="1372"/>
    <cellStyle name="20% - Akzent1 6 7 2 3 2 2" xfId="1373"/>
    <cellStyle name="20% - Akzent1 6 7 2 3 3" xfId="1374"/>
    <cellStyle name="20% - Akzent1 6 7 2 3 3 2" xfId="1375"/>
    <cellStyle name="20% - Akzent1 6 7 2 3 4" xfId="1376"/>
    <cellStyle name="20% - Akzent1 6 7 2 4" xfId="1377"/>
    <cellStyle name="20% - Akzent1 6 7 2 4 2" xfId="1378"/>
    <cellStyle name="20% - Akzent1 6 7 2 4 2 2" xfId="1379"/>
    <cellStyle name="20% - Akzent1 6 7 2 4 3" xfId="1380"/>
    <cellStyle name="20% - Akzent1 6 7 2 4 3 2" xfId="1381"/>
    <cellStyle name="20% - Akzent1 6 7 2 4 4" xfId="1382"/>
    <cellStyle name="20% - Akzent1 6 7 2 5" xfId="1383"/>
    <cellStyle name="20% - Akzent1 6 7 2 5 2" xfId="1384"/>
    <cellStyle name="20% - Akzent1 6 7 2 6" xfId="1385"/>
    <cellStyle name="20% - Akzent1 6 7 2 6 2" xfId="1386"/>
    <cellStyle name="20% - Akzent1 6 7 2 7" xfId="1387"/>
    <cellStyle name="20% - Akzent1 6 7 3" xfId="1388"/>
    <cellStyle name="20% - Akzent1 6 7 3 2" xfId="1389"/>
    <cellStyle name="20% - Akzent1 6 7 3 2 2" xfId="1390"/>
    <cellStyle name="20% - Akzent1 6 7 3 3" xfId="1391"/>
    <cellStyle name="20% - Akzent1 6 7 3 3 2" xfId="1392"/>
    <cellStyle name="20% - Akzent1 6 7 3 4" xfId="1393"/>
    <cellStyle name="20% - Akzent1 6 7 4" xfId="1394"/>
    <cellStyle name="20% - Akzent1 6 7 4 2" xfId="1395"/>
    <cellStyle name="20% - Akzent1 6 7 4 2 2" xfId="1396"/>
    <cellStyle name="20% - Akzent1 6 7 4 3" xfId="1397"/>
    <cellStyle name="20% - Akzent1 6 7 4 3 2" xfId="1398"/>
    <cellStyle name="20% - Akzent1 6 7 4 4" xfId="1399"/>
    <cellStyle name="20% - Akzent1 6 7 5" xfId="1400"/>
    <cellStyle name="20% - Akzent1 6 7 5 2" xfId="1401"/>
    <cellStyle name="20% - Akzent1 6 7 5 2 2" xfId="1402"/>
    <cellStyle name="20% - Akzent1 6 7 5 3" xfId="1403"/>
    <cellStyle name="20% - Akzent1 6 7 5 3 2" xfId="1404"/>
    <cellStyle name="20% - Akzent1 6 7 5 4" xfId="1405"/>
    <cellStyle name="20% - Akzent1 6 7 6" xfId="1406"/>
    <cellStyle name="20% - Akzent1 6 7 6 2" xfId="1407"/>
    <cellStyle name="20% - Akzent1 6 7 7" xfId="1408"/>
    <cellStyle name="20% - Akzent1 6 7 7 2" xfId="1409"/>
    <cellStyle name="20% - Akzent1 6 7 8" xfId="1410"/>
    <cellStyle name="20% - Akzent1 6 8" xfId="1411"/>
    <cellStyle name="20% - Akzent1 6 8 2" xfId="1412"/>
    <cellStyle name="20% - Akzent1 6 8 2 2" xfId="1413"/>
    <cellStyle name="20% - Akzent1 6 8 2 2 2" xfId="1414"/>
    <cellStyle name="20% - Akzent1 6 8 2 2 2 2" xfId="1415"/>
    <cellStyle name="20% - Akzent1 6 8 2 2 3" xfId="1416"/>
    <cellStyle name="20% - Akzent1 6 8 2 2 3 2" xfId="1417"/>
    <cellStyle name="20% - Akzent1 6 8 2 2 4" xfId="1418"/>
    <cellStyle name="20% - Akzent1 6 8 2 3" xfId="1419"/>
    <cellStyle name="20% - Akzent1 6 8 2 3 2" xfId="1420"/>
    <cellStyle name="20% - Akzent1 6 8 2 3 2 2" xfId="1421"/>
    <cellStyle name="20% - Akzent1 6 8 2 3 3" xfId="1422"/>
    <cellStyle name="20% - Akzent1 6 8 2 3 3 2" xfId="1423"/>
    <cellStyle name="20% - Akzent1 6 8 2 3 4" xfId="1424"/>
    <cellStyle name="20% - Akzent1 6 8 2 4" xfId="1425"/>
    <cellStyle name="20% - Akzent1 6 8 2 4 2" xfId="1426"/>
    <cellStyle name="20% - Akzent1 6 8 2 4 2 2" xfId="1427"/>
    <cellStyle name="20% - Akzent1 6 8 2 4 3" xfId="1428"/>
    <cellStyle name="20% - Akzent1 6 8 2 4 3 2" xfId="1429"/>
    <cellStyle name="20% - Akzent1 6 8 2 4 4" xfId="1430"/>
    <cellStyle name="20% - Akzent1 6 8 2 5" xfId="1431"/>
    <cellStyle name="20% - Akzent1 6 8 2 5 2" xfId="1432"/>
    <cellStyle name="20% - Akzent1 6 8 2 6" xfId="1433"/>
    <cellStyle name="20% - Akzent1 6 8 2 6 2" xfId="1434"/>
    <cellStyle name="20% - Akzent1 6 8 2 7" xfId="1435"/>
    <cellStyle name="20% - Akzent1 6 8 3" xfId="1436"/>
    <cellStyle name="20% - Akzent1 6 8 3 2" xfId="1437"/>
    <cellStyle name="20% - Akzent1 6 8 3 2 2" xfId="1438"/>
    <cellStyle name="20% - Akzent1 6 8 3 3" xfId="1439"/>
    <cellStyle name="20% - Akzent1 6 8 3 3 2" xfId="1440"/>
    <cellStyle name="20% - Akzent1 6 8 3 4" xfId="1441"/>
    <cellStyle name="20% - Akzent1 6 8 4" xfId="1442"/>
    <cellStyle name="20% - Akzent1 6 8 4 2" xfId="1443"/>
    <cellStyle name="20% - Akzent1 6 8 4 2 2" xfId="1444"/>
    <cellStyle name="20% - Akzent1 6 8 4 3" xfId="1445"/>
    <cellStyle name="20% - Akzent1 6 8 4 3 2" xfId="1446"/>
    <cellStyle name="20% - Akzent1 6 8 4 4" xfId="1447"/>
    <cellStyle name="20% - Akzent1 6 8 5" xfId="1448"/>
    <cellStyle name="20% - Akzent1 6 8 5 2" xfId="1449"/>
    <cellStyle name="20% - Akzent1 6 8 5 2 2" xfId="1450"/>
    <cellStyle name="20% - Akzent1 6 8 5 3" xfId="1451"/>
    <cellStyle name="20% - Akzent1 6 8 5 3 2" xfId="1452"/>
    <cellStyle name="20% - Akzent1 6 8 5 4" xfId="1453"/>
    <cellStyle name="20% - Akzent1 6 8 6" xfId="1454"/>
    <cellStyle name="20% - Akzent1 6 8 6 2" xfId="1455"/>
    <cellStyle name="20% - Akzent1 6 8 7" xfId="1456"/>
    <cellStyle name="20% - Akzent1 6 8 7 2" xfId="1457"/>
    <cellStyle name="20% - Akzent1 6 8 8" xfId="1458"/>
    <cellStyle name="20% - Akzent1 6 9" xfId="1459"/>
    <cellStyle name="20% - Akzent1 6 9 2" xfId="1460"/>
    <cellStyle name="20% - Akzent1 6 9 2 2" xfId="1461"/>
    <cellStyle name="20% - Akzent1 6 9 2 2 2" xfId="1462"/>
    <cellStyle name="20% - Akzent1 6 9 2 2 2 2" xfId="1463"/>
    <cellStyle name="20% - Akzent1 6 9 2 2 3" xfId="1464"/>
    <cellStyle name="20% - Akzent1 6 9 2 2 3 2" xfId="1465"/>
    <cellStyle name="20% - Akzent1 6 9 2 2 4" xfId="1466"/>
    <cellStyle name="20% - Akzent1 6 9 2 3" xfId="1467"/>
    <cellStyle name="20% - Akzent1 6 9 2 3 2" xfId="1468"/>
    <cellStyle name="20% - Akzent1 6 9 2 3 2 2" xfId="1469"/>
    <cellStyle name="20% - Akzent1 6 9 2 3 3" xfId="1470"/>
    <cellStyle name="20% - Akzent1 6 9 2 3 3 2" xfId="1471"/>
    <cellStyle name="20% - Akzent1 6 9 2 3 4" xfId="1472"/>
    <cellStyle name="20% - Akzent1 6 9 2 4" xfId="1473"/>
    <cellStyle name="20% - Akzent1 6 9 2 4 2" xfId="1474"/>
    <cellStyle name="20% - Akzent1 6 9 2 4 2 2" xfId="1475"/>
    <cellStyle name="20% - Akzent1 6 9 2 4 3" xfId="1476"/>
    <cellStyle name="20% - Akzent1 6 9 2 4 3 2" xfId="1477"/>
    <cellStyle name="20% - Akzent1 6 9 2 4 4" xfId="1478"/>
    <cellStyle name="20% - Akzent1 6 9 2 5" xfId="1479"/>
    <cellStyle name="20% - Akzent1 6 9 2 5 2" xfId="1480"/>
    <cellStyle name="20% - Akzent1 6 9 2 6" xfId="1481"/>
    <cellStyle name="20% - Akzent1 6 9 2 6 2" xfId="1482"/>
    <cellStyle name="20% - Akzent1 6 9 2 7" xfId="1483"/>
    <cellStyle name="20% - Akzent1 6 9 3" xfId="1484"/>
    <cellStyle name="20% - Akzent1 6 9 3 2" xfId="1485"/>
    <cellStyle name="20% - Akzent1 6 9 3 2 2" xfId="1486"/>
    <cellStyle name="20% - Akzent1 6 9 3 3" xfId="1487"/>
    <cellStyle name="20% - Akzent1 6 9 3 3 2" xfId="1488"/>
    <cellStyle name="20% - Akzent1 6 9 3 4" xfId="1489"/>
    <cellStyle name="20% - Akzent1 6 9 4" xfId="1490"/>
    <cellStyle name="20% - Akzent1 6 9 4 2" xfId="1491"/>
    <cellStyle name="20% - Akzent1 6 9 4 2 2" xfId="1492"/>
    <cellStyle name="20% - Akzent1 6 9 4 3" xfId="1493"/>
    <cellStyle name="20% - Akzent1 6 9 4 3 2" xfId="1494"/>
    <cellStyle name="20% - Akzent1 6 9 4 4" xfId="1495"/>
    <cellStyle name="20% - Akzent1 6 9 5" xfId="1496"/>
    <cellStyle name="20% - Akzent1 6 9 5 2" xfId="1497"/>
    <cellStyle name="20% - Akzent1 6 9 5 2 2" xfId="1498"/>
    <cellStyle name="20% - Akzent1 6 9 5 3" xfId="1499"/>
    <cellStyle name="20% - Akzent1 6 9 5 3 2" xfId="1500"/>
    <cellStyle name="20% - Akzent1 6 9 5 4" xfId="1501"/>
    <cellStyle name="20% - Akzent1 6 9 6" xfId="1502"/>
    <cellStyle name="20% - Akzent1 6 9 6 2" xfId="1503"/>
    <cellStyle name="20% - Akzent1 6 9 7" xfId="1504"/>
    <cellStyle name="20% - Akzent1 6 9 7 2" xfId="1505"/>
    <cellStyle name="20% - Akzent1 6 9 8" xfId="1506"/>
    <cellStyle name="20% - Akzent1 7" xfId="1507"/>
    <cellStyle name="20% - Akzent1 7 2" xfId="1508"/>
    <cellStyle name="20% - Akzent1 7 2 2" xfId="1509"/>
    <cellStyle name="20% - Akzent1 7 2 2 2" xfId="1510"/>
    <cellStyle name="20% - Akzent1 7 2 2 2 2" xfId="1511"/>
    <cellStyle name="20% - Akzent1 7 2 2 3" xfId="1512"/>
    <cellStyle name="20% - Akzent1 7 2 2 3 2" xfId="1513"/>
    <cellStyle name="20% - Akzent1 7 2 2 4" xfId="1514"/>
    <cellStyle name="20% - Akzent1 7 2 3" xfId="1515"/>
    <cellStyle name="20% - Akzent1 7 2 3 2" xfId="1516"/>
    <cellStyle name="20% - Akzent1 7 2 3 2 2" xfId="1517"/>
    <cellStyle name="20% - Akzent1 7 2 3 3" xfId="1518"/>
    <cellStyle name="20% - Akzent1 7 2 3 3 2" xfId="1519"/>
    <cellStyle name="20% - Akzent1 7 2 3 4" xfId="1520"/>
    <cellStyle name="20% - Akzent1 7 2 4" xfId="1521"/>
    <cellStyle name="20% - Akzent1 7 2 4 2" xfId="1522"/>
    <cellStyle name="20% - Akzent1 7 2 4 2 2" xfId="1523"/>
    <cellStyle name="20% - Akzent1 7 2 4 3" xfId="1524"/>
    <cellStyle name="20% - Akzent1 7 2 4 3 2" xfId="1525"/>
    <cellStyle name="20% - Akzent1 7 2 4 4" xfId="1526"/>
    <cellStyle name="20% - Akzent1 7 2 5" xfId="1527"/>
    <cellStyle name="20% - Akzent1 7 2 5 2" xfId="1528"/>
    <cellStyle name="20% - Akzent1 7 2 6" xfId="1529"/>
    <cellStyle name="20% - Akzent1 7 2 6 2" xfId="1530"/>
    <cellStyle name="20% - Akzent1 7 2 7" xfId="1531"/>
    <cellStyle name="20% - Akzent1 7 3" xfId="1532"/>
    <cellStyle name="20% - Akzent1 7 3 2" xfId="1533"/>
    <cellStyle name="20% - Akzent1 7 3 2 2" xfId="1534"/>
    <cellStyle name="20% - Akzent1 7 3 3" xfId="1535"/>
    <cellStyle name="20% - Akzent1 7 3 3 2" xfId="1536"/>
    <cellStyle name="20% - Akzent1 7 3 4" xfId="1537"/>
    <cellStyle name="20% - Akzent1 7 4" xfId="1538"/>
    <cellStyle name="20% - Akzent1 7 4 2" xfId="1539"/>
    <cellStyle name="20% - Akzent1 7 4 2 2" xfId="1540"/>
    <cellStyle name="20% - Akzent1 7 4 3" xfId="1541"/>
    <cellStyle name="20% - Akzent1 7 4 3 2" xfId="1542"/>
    <cellStyle name="20% - Akzent1 7 4 4" xfId="1543"/>
    <cellStyle name="20% - Akzent1 7 5" xfId="1544"/>
    <cellStyle name="20% - Akzent1 7 5 2" xfId="1545"/>
    <cellStyle name="20% - Akzent1 7 5 2 2" xfId="1546"/>
    <cellStyle name="20% - Akzent1 7 5 3" xfId="1547"/>
    <cellStyle name="20% - Akzent1 7 5 3 2" xfId="1548"/>
    <cellStyle name="20% - Akzent1 7 5 4" xfId="1549"/>
    <cellStyle name="20% - Akzent1 7 6" xfId="1550"/>
    <cellStyle name="20% - Akzent1 7 6 2" xfId="1551"/>
    <cellStyle name="20% - Akzent1 7 7" xfId="1552"/>
    <cellStyle name="20% - Akzent1 7 7 2" xfId="1553"/>
    <cellStyle name="20% - Akzent1 7 8" xfId="1554"/>
    <cellStyle name="20% - Akzent1 8" xfId="1555"/>
    <cellStyle name="20% - Akzent1 8 2" xfId="1556"/>
    <cellStyle name="20% - Akzent1 8 2 2" xfId="1557"/>
    <cellStyle name="20% - Akzent1 8 2 2 2" xfId="1558"/>
    <cellStyle name="20% - Akzent1 8 2 2 2 2" xfId="1559"/>
    <cellStyle name="20% - Akzent1 8 2 2 2 2 2" xfId="1560"/>
    <cellStyle name="20% - Akzent1 8 2 2 2 3" xfId="1561"/>
    <cellStyle name="20% - Akzent1 8 2 2 2 3 2" xfId="1562"/>
    <cellStyle name="20% - Akzent1 8 2 2 2 4" xfId="1563"/>
    <cellStyle name="20% - Akzent1 8 2 2 3" xfId="1564"/>
    <cellStyle name="20% - Akzent1 8 2 2 3 2" xfId="1565"/>
    <cellStyle name="20% - Akzent1 8 2 2 3 2 2" xfId="1566"/>
    <cellStyle name="20% - Akzent1 8 2 2 3 3" xfId="1567"/>
    <cellStyle name="20% - Akzent1 8 2 2 3 3 2" xfId="1568"/>
    <cellStyle name="20% - Akzent1 8 2 2 3 4" xfId="1569"/>
    <cellStyle name="20% - Akzent1 8 2 2 4" xfId="1570"/>
    <cellStyle name="20% - Akzent1 8 2 2 4 2" xfId="1571"/>
    <cellStyle name="20% - Akzent1 8 2 2 4 2 2" xfId="1572"/>
    <cellStyle name="20% - Akzent1 8 2 2 4 3" xfId="1573"/>
    <cellStyle name="20% - Akzent1 8 2 2 4 3 2" xfId="1574"/>
    <cellStyle name="20% - Akzent1 8 2 2 4 4" xfId="1575"/>
    <cellStyle name="20% - Akzent1 8 2 2 5" xfId="1576"/>
    <cellStyle name="20% - Akzent1 8 2 2 5 2" xfId="1577"/>
    <cellStyle name="20% - Akzent1 8 2 2 6" xfId="1578"/>
    <cellStyle name="20% - Akzent1 8 2 2 6 2" xfId="1579"/>
    <cellStyle name="20% - Akzent1 8 2 2 7" xfId="1580"/>
    <cellStyle name="20% - Akzent1 8 2 3" xfId="1581"/>
    <cellStyle name="20% - Akzent1 8 2 3 2" xfId="1582"/>
    <cellStyle name="20% - Akzent1 8 2 3 2 2" xfId="1583"/>
    <cellStyle name="20% - Akzent1 8 2 3 3" xfId="1584"/>
    <cellStyle name="20% - Akzent1 8 2 3 3 2" xfId="1585"/>
    <cellStyle name="20% - Akzent1 8 2 3 4" xfId="1586"/>
    <cellStyle name="20% - Akzent1 8 2 4" xfId="1587"/>
    <cellStyle name="20% - Akzent1 8 2 4 2" xfId="1588"/>
    <cellStyle name="20% - Akzent1 8 2 4 2 2" xfId="1589"/>
    <cellStyle name="20% - Akzent1 8 2 4 3" xfId="1590"/>
    <cellStyle name="20% - Akzent1 8 2 4 3 2" xfId="1591"/>
    <cellStyle name="20% - Akzent1 8 2 4 4" xfId="1592"/>
    <cellStyle name="20% - Akzent1 8 2 5" xfId="1593"/>
    <cellStyle name="20% - Akzent1 8 2 5 2" xfId="1594"/>
    <cellStyle name="20% - Akzent1 8 2 5 2 2" xfId="1595"/>
    <cellStyle name="20% - Akzent1 8 2 5 3" xfId="1596"/>
    <cellStyle name="20% - Akzent1 8 2 5 3 2" xfId="1597"/>
    <cellStyle name="20% - Akzent1 8 2 5 4" xfId="1598"/>
    <cellStyle name="20% - Akzent1 8 2 6" xfId="1599"/>
    <cellStyle name="20% - Akzent1 8 2 6 2" xfId="1600"/>
    <cellStyle name="20% - Akzent1 8 2 7" xfId="1601"/>
    <cellStyle name="20% - Akzent1 8 2 7 2" xfId="1602"/>
    <cellStyle name="20% - Akzent1 8 2 8" xfId="1603"/>
    <cellStyle name="20% - Akzent1 8 3" xfId="1604"/>
    <cellStyle name="20% - Akzent1 8 3 2" xfId="1605"/>
    <cellStyle name="20% - Akzent1 8 3 2 2" xfId="1606"/>
    <cellStyle name="20% - Akzent1 8 3 2 2 2" xfId="1607"/>
    <cellStyle name="20% - Akzent1 8 3 2 2 2 2" xfId="1608"/>
    <cellStyle name="20% - Akzent1 8 3 2 2 3" xfId="1609"/>
    <cellStyle name="20% - Akzent1 8 3 2 2 3 2" xfId="1610"/>
    <cellStyle name="20% - Akzent1 8 3 2 2 4" xfId="1611"/>
    <cellStyle name="20% - Akzent1 8 3 2 3" xfId="1612"/>
    <cellStyle name="20% - Akzent1 8 3 2 3 2" xfId="1613"/>
    <cellStyle name="20% - Akzent1 8 3 2 3 2 2" xfId="1614"/>
    <cellStyle name="20% - Akzent1 8 3 2 3 3" xfId="1615"/>
    <cellStyle name="20% - Akzent1 8 3 2 3 3 2" xfId="1616"/>
    <cellStyle name="20% - Akzent1 8 3 2 3 4" xfId="1617"/>
    <cellStyle name="20% - Akzent1 8 3 2 4" xfId="1618"/>
    <cellStyle name="20% - Akzent1 8 3 2 4 2" xfId="1619"/>
    <cellStyle name="20% - Akzent1 8 3 2 4 2 2" xfId="1620"/>
    <cellStyle name="20% - Akzent1 8 3 2 4 3" xfId="1621"/>
    <cellStyle name="20% - Akzent1 8 3 2 4 3 2" xfId="1622"/>
    <cellStyle name="20% - Akzent1 8 3 2 4 4" xfId="1623"/>
    <cellStyle name="20% - Akzent1 8 3 2 5" xfId="1624"/>
    <cellStyle name="20% - Akzent1 8 3 2 5 2" xfId="1625"/>
    <cellStyle name="20% - Akzent1 8 3 2 6" xfId="1626"/>
    <cellStyle name="20% - Akzent1 8 3 2 6 2" xfId="1627"/>
    <cellStyle name="20% - Akzent1 8 3 2 7" xfId="1628"/>
    <cellStyle name="20% - Akzent1 8 3 3" xfId="1629"/>
    <cellStyle name="20% - Akzent1 8 3 3 2" xfId="1630"/>
    <cellStyle name="20% - Akzent1 8 3 3 2 2" xfId="1631"/>
    <cellStyle name="20% - Akzent1 8 3 3 3" xfId="1632"/>
    <cellStyle name="20% - Akzent1 8 3 3 3 2" xfId="1633"/>
    <cellStyle name="20% - Akzent1 8 3 3 4" xfId="1634"/>
    <cellStyle name="20% - Akzent1 8 3 4" xfId="1635"/>
    <cellStyle name="20% - Akzent1 8 3 4 2" xfId="1636"/>
    <cellStyle name="20% - Akzent1 8 3 4 2 2" xfId="1637"/>
    <cellStyle name="20% - Akzent1 8 3 4 3" xfId="1638"/>
    <cellStyle name="20% - Akzent1 8 3 4 3 2" xfId="1639"/>
    <cellStyle name="20% - Akzent1 8 3 4 4" xfId="1640"/>
    <cellStyle name="20% - Akzent1 8 3 5" xfId="1641"/>
    <cellStyle name="20% - Akzent1 8 3 5 2" xfId="1642"/>
    <cellStyle name="20% - Akzent1 8 3 5 2 2" xfId="1643"/>
    <cellStyle name="20% - Akzent1 8 3 5 3" xfId="1644"/>
    <cellStyle name="20% - Akzent1 8 3 5 3 2" xfId="1645"/>
    <cellStyle name="20% - Akzent1 8 3 5 4" xfId="1646"/>
    <cellStyle name="20% - Akzent1 8 3 6" xfId="1647"/>
    <cellStyle name="20% - Akzent1 8 3 6 2" xfId="1648"/>
    <cellStyle name="20% - Akzent1 8 3 7" xfId="1649"/>
    <cellStyle name="20% - Akzent1 8 3 7 2" xfId="1650"/>
    <cellStyle name="20% - Akzent1 8 3 8" xfId="1651"/>
    <cellStyle name="20% - Akzent1 8 4" xfId="1652"/>
    <cellStyle name="20% - Akzent1 8 4 2" xfId="1653"/>
    <cellStyle name="20% - Akzent1 8 4 2 2" xfId="1654"/>
    <cellStyle name="20% - Akzent1 8 4 2 2 2" xfId="1655"/>
    <cellStyle name="20% - Akzent1 8 4 2 2 2 2" xfId="1656"/>
    <cellStyle name="20% - Akzent1 8 4 2 2 3" xfId="1657"/>
    <cellStyle name="20% - Akzent1 8 4 2 2 3 2" xfId="1658"/>
    <cellStyle name="20% - Akzent1 8 4 2 2 4" xfId="1659"/>
    <cellStyle name="20% - Akzent1 8 4 2 3" xfId="1660"/>
    <cellStyle name="20% - Akzent1 8 4 2 3 2" xfId="1661"/>
    <cellStyle name="20% - Akzent1 8 4 2 3 2 2" xfId="1662"/>
    <cellStyle name="20% - Akzent1 8 4 2 3 3" xfId="1663"/>
    <cellStyle name="20% - Akzent1 8 4 2 3 3 2" xfId="1664"/>
    <cellStyle name="20% - Akzent1 8 4 2 3 4" xfId="1665"/>
    <cellStyle name="20% - Akzent1 8 4 2 4" xfId="1666"/>
    <cellStyle name="20% - Akzent1 8 4 2 4 2" xfId="1667"/>
    <cellStyle name="20% - Akzent1 8 4 2 4 2 2" xfId="1668"/>
    <cellStyle name="20% - Akzent1 8 4 2 4 3" xfId="1669"/>
    <cellStyle name="20% - Akzent1 8 4 2 4 3 2" xfId="1670"/>
    <cellStyle name="20% - Akzent1 8 4 2 4 4" xfId="1671"/>
    <cellStyle name="20% - Akzent1 8 4 2 5" xfId="1672"/>
    <cellStyle name="20% - Akzent1 8 4 2 5 2" xfId="1673"/>
    <cellStyle name="20% - Akzent1 8 4 2 6" xfId="1674"/>
    <cellStyle name="20% - Akzent1 8 4 2 6 2" xfId="1675"/>
    <cellStyle name="20% - Akzent1 8 4 2 7" xfId="1676"/>
    <cellStyle name="20% - Akzent1 8 4 3" xfId="1677"/>
    <cellStyle name="20% - Akzent1 8 4 3 2" xfId="1678"/>
    <cellStyle name="20% - Akzent1 8 4 3 2 2" xfId="1679"/>
    <cellStyle name="20% - Akzent1 8 4 3 3" xfId="1680"/>
    <cellStyle name="20% - Akzent1 8 4 3 3 2" xfId="1681"/>
    <cellStyle name="20% - Akzent1 8 4 3 4" xfId="1682"/>
    <cellStyle name="20% - Akzent1 8 4 4" xfId="1683"/>
    <cellStyle name="20% - Akzent1 8 4 4 2" xfId="1684"/>
    <cellStyle name="20% - Akzent1 8 4 4 2 2" xfId="1685"/>
    <cellStyle name="20% - Akzent1 8 4 4 3" xfId="1686"/>
    <cellStyle name="20% - Akzent1 8 4 4 3 2" xfId="1687"/>
    <cellStyle name="20% - Akzent1 8 4 4 4" xfId="1688"/>
    <cellStyle name="20% - Akzent1 8 4 5" xfId="1689"/>
    <cellStyle name="20% - Akzent1 8 4 5 2" xfId="1690"/>
    <cellStyle name="20% - Akzent1 8 4 5 2 2" xfId="1691"/>
    <cellStyle name="20% - Akzent1 8 4 5 3" xfId="1692"/>
    <cellStyle name="20% - Akzent1 8 4 5 3 2" xfId="1693"/>
    <cellStyle name="20% - Akzent1 8 4 5 4" xfId="1694"/>
    <cellStyle name="20% - Akzent1 8 4 6" xfId="1695"/>
    <cellStyle name="20% - Akzent1 8 4 6 2" xfId="1696"/>
    <cellStyle name="20% - Akzent1 8 4 7" xfId="1697"/>
    <cellStyle name="20% - Akzent1 8 4 7 2" xfId="1698"/>
    <cellStyle name="20% - Akzent1 8 4 8" xfId="1699"/>
    <cellStyle name="20% - Akzent1 8 5" xfId="1700"/>
    <cellStyle name="20% - Akzent1 8 5 2" xfId="1701"/>
    <cellStyle name="20% - Akzent1 8 5 2 2" xfId="1702"/>
    <cellStyle name="20% - Akzent1 8 5 2 2 2" xfId="1703"/>
    <cellStyle name="20% - Akzent1 8 5 2 2 2 2" xfId="1704"/>
    <cellStyle name="20% - Akzent1 8 5 2 2 3" xfId="1705"/>
    <cellStyle name="20% - Akzent1 8 5 2 2 3 2" xfId="1706"/>
    <cellStyle name="20% - Akzent1 8 5 2 2 4" xfId="1707"/>
    <cellStyle name="20% - Akzent1 8 5 2 3" xfId="1708"/>
    <cellStyle name="20% - Akzent1 8 5 2 3 2" xfId="1709"/>
    <cellStyle name="20% - Akzent1 8 5 2 3 2 2" xfId="1710"/>
    <cellStyle name="20% - Akzent1 8 5 2 3 3" xfId="1711"/>
    <cellStyle name="20% - Akzent1 8 5 2 3 3 2" xfId="1712"/>
    <cellStyle name="20% - Akzent1 8 5 2 3 4" xfId="1713"/>
    <cellStyle name="20% - Akzent1 8 5 2 4" xfId="1714"/>
    <cellStyle name="20% - Akzent1 8 5 2 4 2" xfId="1715"/>
    <cellStyle name="20% - Akzent1 8 5 2 4 2 2" xfId="1716"/>
    <cellStyle name="20% - Akzent1 8 5 2 4 3" xfId="1717"/>
    <cellStyle name="20% - Akzent1 8 5 2 4 3 2" xfId="1718"/>
    <cellStyle name="20% - Akzent1 8 5 2 4 4" xfId="1719"/>
    <cellStyle name="20% - Akzent1 8 5 2 5" xfId="1720"/>
    <cellStyle name="20% - Akzent1 8 5 2 5 2" xfId="1721"/>
    <cellStyle name="20% - Akzent1 8 5 2 6" xfId="1722"/>
    <cellStyle name="20% - Akzent1 8 5 2 6 2" xfId="1723"/>
    <cellStyle name="20% - Akzent1 8 5 2 7" xfId="1724"/>
    <cellStyle name="20% - Akzent1 8 5 3" xfId="1725"/>
    <cellStyle name="20% - Akzent1 8 5 3 2" xfId="1726"/>
    <cellStyle name="20% - Akzent1 8 5 3 2 2" xfId="1727"/>
    <cellStyle name="20% - Akzent1 8 5 3 3" xfId="1728"/>
    <cellStyle name="20% - Akzent1 8 5 3 3 2" xfId="1729"/>
    <cellStyle name="20% - Akzent1 8 5 3 4" xfId="1730"/>
    <cellStyle name="20% - Akzent1 8 5 4" xfId="1731"/>
    <cellStyle name="20% - Akzent1 8 5 4 2" xfId="1732"/>
    <cellStyle name="20% - Akzent1 8 5 4 2 2" xfId="1733"/>
    <cellStyle name="20% - Akzent1 8 5 4 3" xfId="1734"/>
    <cellStyle name="20% - Akzent1 8 5 4 3 2" xfId="1735"/>
    <cellStyle name="20% - Akzent1 8 5 4 4" xfId="1736"/>
    <cellStyle name="20% - Akzent1 8 5 5" xfId="1737"/>
    <cellStyle name="20% - Akzent1 8 5 5 2" xfId="1738"/>
    <cellStyle name="20% - Akzent1 8 5 5 2 2" xfId="1739"/>
    <cellStyle name="20% - Akzent1 8 5 5 3" xfId="1740"/>
    <cellStyle name="20% - Akzent1 8 5 5 3 2" xfId="1741"/>
    <cellStyle name="20% - Akzent1 8 5 5 4" xfId="1742"/>
    <cellStyle name="20% - Akzent1 8 5 6" xfId="1743"/>
    <cellStyle name="20% - Akzent1 8 5 6 2" xfId="1744"/>
    <cellStyle name="20% - Akzent1 8 5 7" xfId="1745"/>
    <cellStyle name="20% - Akzent1 8 5 7 2" xfId="1746"/>
    <cellStyle name="20% - Akzent1 8 5 8" xfId="1747"/>
    <cellStyle name="20% - Akzent1 8 6" xfId="1748"/>
    <cellStyle name="20% - Akzent1 8 6 2" xfId="1749"/>
    <cellStyle name="20% - Akzent1 8 6 2 2" xfId="1750"/>
    <cellStyle name="20% - Akzent1 8 6 2 2 2" xfId="1751"/>
    <cellStyle name="20% - Akzent1 8 6 2 2 2 2" xfId="1752"/>
    <cellStyle name="20% - Akzent1 8 6 2 2 3" xfId="1753"/>
    <cellStyle name="20% - Akzent1 8 6 2 2 3 2" xfId="1754"/>
    <cellStyle name="20% - Akzent1 8 6 2 2 4" xfId="1755"/>
    <cellStyle name="20% - Akzent1 8 6 2 3" xfId="1756"/>
    <cellStyle name="20% - Akzent1 8 6 2 3 2" xfId="1757"/>
    <cellStyle name="20% - Akzent1 8 6 2 3 2 2" xfId="1758"/>
    <cellStyle name="20% - Akzent1 8 6 2 3 3" xfId="1759"/>
    <cellStyle name="20% - Akzent1 8 6 2 3 3 2" xfId="1760"/>
    <cellStyle name="20% - Akzent1 8 6 2 3 4" xfId="1761"/>
    <cellStyle name="20% - Akzent1 8 6 2 4" xfId="1762"/>
    <cellStyle name="20% - Akzent1 8 6 2 4 2" xfId="1763"/>
    <cellStyle name="20% - Akzent1 8 6 2 4 2 2" xfId="1764"/>
    <cellStyle name="20% - Akzent1 8 6 2 4 3" xfId="1765"/>
    <cellStyle name="20% - Akzent1 8 6 2 4 3 2" xfId="1766"/>
    <cellStyle name="20% - Akzent1 8 6 2 4 4" xfId="1767"/>
    <cellStyle name="20% - Akzent1 8 6 2 5" xfId="1768"/>
    <cellStyle name="20% - Akzent1 8 6 2 5 2" xfId="1769"/>
    <cellStyle name="20% - Akzent1 8 6 2 6" xfId="1770"/>
    <cellStyle name="20% - Akzent1 8 6 2 6 2" xfId="1771"/>
    <cellStyle name="20% - Akzent1 8 6 2 7" xfId="1772"/>
    <cellStyle name="20% - Akzent1 8 6 3" xfId="1773"/>
    <cellStyle name="20% - Akzent1 8 6 3 2" xfId="1774"/>
    <cellStyle name="20% - Akzent1 8 6 3 2 2" xfId="1775"/>
    <cellStyle name="20% - Akzent1 8 6 3 3" xfId="1776"/>
    <cellStyle name="20% - Akzent1 8 6 3 3 2" xfId="1777"/>
    <cellStyle name="20% - Akzent1 8 6 3 4" xfId="1778"/>
    <cellStyle name="20% - Akzent1 8 6 4" xfId="1779"/>
    <cellStyle name="20% - Akzent1 8 6 4 2" xfId="1780"/>
    <cellStyle name="20% - Akzent1 8 6 4 2 2" xfId="1781"/>
    <cellStyle name="20% - Akzent1 8 6 4 3" xfId="1782"/>
    <cellStyle name="20% - Akzent1 8 6 4 3 2" xfId="1783"/>
    <cellStyle name="20% - Akzent1 8 6 4 4" xfId="1784"/>
    <cellStyle name="20% - Akzent1 8 6 5" xfId="1785"/>
    <cellStyle name="20% - Akzent1 8 6 5 2" xfId="1786"/>
    <cellStyle name="20% - Akzent1 8 6 5 2 2" xfId="1787"/>
    <cellStyle name="20% - Akzent1 8 6 5 3" xfId="1788"/>
    <cellStyle name="20% - Akzent1 8 6 5 3 2" xfId="1789"/>
    <cellStyle name="20% - Akzent1 8 6 5 4" xfId="1790"/>
    <cellStyle name="20% - Akzent1 8 6 6" xfId="1791"/>
    <cellStyle name="20% - Akzent1 8 6 6 2" xfId="1792"/>
    <cellStyle name="20% - Akzent1 8 6 7" xfId="1793"/>
    <cellStyle name="20% - Akzent1 8 6 7 2" xfId="1794"/>
    <cellStyle name="20% - Akzent1 8 6 8" xfId="1795"/>
    <cellStyle name="20% - Akzent1 8 7" xfId="1796"/>
    <cellStyle name="20% - Akzent1 8 7 2" xfId="1797"/>
    <cellStyle name="20% - Akzent1 8 7 2 2" xfId="1798"/>
    <cellStyle name="20% - Akzent1 8 7 2 2 2" xfId="1799"/>
    <cellStyle name="20% - Akzent1 8 7 2 2 2 2" xfId="1800"/>
    <cellStyle name="20% - Akzent1 8 7 2 2 3" xfId="1801"/>
    <cellStyle name="20% - Akzent1 8 7 2 2 3 2" xfId="1802"/>
    <cellStyle name="20% - Akzent1 8 7 2 2 4" xfId="1803"/>
    <cellStyle name="20% - Akzent1 8 7 2 3" xfId="1804"/>
    <cellStyle name="20% - Akzent1 8 7 2 3 2" xfId="1805"/>
    <cellStyle name="20% - Akzent1 8 7 2 3 2 2" xfId="1806"/>
    <cellStyle name="20% - Akzent1 8 7 2 3 3" xfId="1807"/>
    <cellStyle name="20% - Akzent1 8 7 2 3 3 2" xfId="1808"/>
    <cellStyle name="20% - Akzent1 8 7 2 3 4" xfId="1809"/>
    <cellStyle name="20% - Akzent1 8 7 2 4" xfId="1810"/>
    <cellStyle name="20% - Akzent1 8 7 2 4 2" xfId="1811"/>
    <cellStyle name="20% - Akzent1 8 7 2 4 2 2" xfId="1812"/>
    <cellStyle name="20% - Akzent1 8 7 2 4 3" xfId="1813"/>
    <cellStyle name="20% - Akzent1 8 7 2 4 3 2" xfId="1814"/>
    <cellStyle name="20% - Akzent1 8 7 2 4 4" xfId="1815"/>
    <cellStyle name="20% - Akzent1 8 7 2 5" xfId="1816"/>
    <cellStyle name="20% - Akzent1 8 7 2 5 2" xfId="1817"/>
    <cellStyle name="20% - Akzent1 8 7 2 6" xfId="1818"/>
    <cellStyle name="20% - Akzent1 8 7 2 6 2" xfId="1819"/>
    <cellStyle name="20% - Akzent1 8 7 2 7" xfId="1820"/>
    <cellStyle name="20% - Akzent1 8 7 3" xfId="1821"/>
    <cellStyle name="20% - Akzent1 8 7 3 2" xfId="1822"/>
    <cellStyle name="20% - Akzent1 8 7 3 2 2" xfId="1823"/>
    <cellStyle name="20% - Akzent1 8 7 3 3" xfId="1824"/>
    <cellStyle name="20% - Akzent1 8 7 3 3 2" xfId="1825"/>
    <cellStyle name="20% - Akzent1 8 7 3 4" xfId="1826"/>
    <cellStyle name="20% - Akzent1 8 7 4" xfId="1827"/>
    <cellStyle name="20% - Akzent1 8 7 4 2" xfId="1828"/>
    <cellStyle name="20% - Akzent1 8 7 4 2 2" xfId="1829"/>
    <cellStyle name="20% - Akzent1 8 7 4 3" xfId="1830"/>
    <cellStyle name="20% - Akzent1 8 7 4 3 2" xfId="1831"/>
    <cellStyle name="20% - Akzent1 8 7 4 4" xfId="1832"/>
    <cellStyle name="20% - Akzent1 8 7 5" xfId="1833"/>
    <cellStyle name="20% - Akzent1 8 7 5 2" xfId="1834"/>
    <cellStyle name="20% - Akzent1 8 7 5 2 2" xfId="1835"/>
    <cellStyle name="20% - Akzent1 8 7 5 3" xfId="1836"/>
    <cellStyle name="20% - Akzent1 8 7 5 3 2" xfId="1837"/>
    <cellStyle name="20% - Akzent1 8 7 5 4" xfId="1838"/>
    <cellStyle name="20% - Akzent1 8 7 6" xfId="1839"/>
    <cellStyle name="20% - Akzent1 8 7 6 2" xfId="1840"/>
    <cellStyle name="20% - Akzent1 8 7 7" xfId="1841"/>
    <cellStyle name="20% - Akzent1 8 7 7 2" xfId="1842"/>
    <cellStyle name="20% - Akzent1 8 7 8" xfId="1843"/>
    <cellStyle name="20% - Akzent1 9" xfId="1844"/>
    <cellStyle name="20% - Akzent1 9 2" xfId="1845"/>
    <cellStyle name="20% - Akzent1 9 2 2" xfId="1846"/>
    <cellStyle name="20% - Akzent1 9 2 2 2" xfId="1847"/>
    <cellStyle name="20% - Akzent1 9 2 2 2 2" xfId="1848"/>
    <cellStyle name="20% - Akzent1 9 2 2 2 2 2" xfId="1849"/>
    <cellStyle name="20% - Akzent1 9 2 2 2 3" xfId="1850"/>
    <cellStyle name="20% - Akzent1 9 2 2 2 3 2" xfId="1851"/>
    <cellStyle name="20% - Akzent1 9 2 2 2 4" xfId="1852"/>
    <cellStyle name="20% - Akzent1 9 2 2 3" xfId="1853"/>
    <cellStyle name="20% - Akzent1 9 2 2 3 2" xfId="1854"/>
    <cellStyle name="20% - Akzent1 9 2 2 3 2 2" xfId="1855"/>
    <cellStyle name="20% - Akzent1 9 2 2 3 3" xfId="1856"/>
    <cellStyle name="20% - Akzent1 9 2 2 3 3 2" xfId="1857"/>
    <cellStyle name="20% - Akzent1 9 2 2 3 4" xfId="1858"/>
    <cellStyle name="20% - Akzent1 9 2 2 4" xfId="1859"/>
    <cellStyle name="20% - Akzent1 9 2 2 4 2" xfId="1860"/>
    <cellStyle name="20% - Akzent1 9 2 2 4 2 2" xfId="1861"/>
    <cellStyle name="20% - Akzent1 9 2 2 4 3" xfId="1862"/>
    <cellStyle name="20% - Akzent1 9 2 2 4 3 2" xfId="1863"/>
    <cellStyle name="20% - Akzent1 9 2 2 4 4" xfId="1864"/>
    <cellStyle name="20% - Akzent1 9 2 2 5" xfId="1865"/>
    <cellStyle name="20% - Akzent1 9 2 2 5 2" xfId="1866"/>
    <cellStyle name="20% - Akzent1 9 2 2 6" xfId="1867"/>
    <cellStyle name="20% - Akzent1 9 2 2 6 2" xfId="1868"/>
    <cellStyle name="20% - Akzent1 9 2 2 7" xfId="1869"/>
    <cellStyle name="20% - Akzent1 9 2 3" xfId="1870"/>
    <cellStyle name="20% - Akzent1 9 2 3 2" xfId="1871"/>
    <cellStyle name="20% - Akzent1 9 2 3 2 2" xfId="1872"/>
    <cellStyle name="20% - Akzent1 9 2 3 3" xfId="1873"/>
    <cellStyle name="20% - Akzent1 9 2 3 3 2" xfId="1874"/>
    <cellStyle name="20% - Akzent1 9 2 3 4" xfId="1875"/>
    <cellStyle name="20% - Akzent1 9 2 4" xfId="1876"/>
    <cellStyle name="20% - Akzent1 9 2 4 2" xfId="1877"/>
    <cellStyle name="20% - Akzent1 9 2 4 2 2" xfId="1878"/>
    <cellStyle name="20% - Akzent1 9 2 4 3" xfId="1879"/>
    <cellStyle name="20% - Akzent1 9 2 4 3 2" xfId="1880"/>
    <cellStyle name="20% - Akzent1 9 2 4 4" xfId="1881"/>
    <cellStyle name="20% - Akzent1 9 2 5" xfId="1882"/>
    <cellStyle name="20% - Akzent1 9 2 5 2" xfId="1883"/>
    <cellStyle name="20% - Akzent1 9 2 5 2 2" xfId="1884"/>
    <cellStyle name="20% - Akzent1 9 2 5 3" xfId="1885"/>
    <cellStyle name="20% - Akzent1 9 2 5 3 2" xfId="1886"/>
    <cellStyle name="20% - Akzent1 9 2 5 4" xfId="1887"/>
    <cellStyle name="20% - Akzent1 9 2 6" xfId="1888"/>
    <cellStyle name="20% - Akzent1 9 2 6 2" xfId="1889"/>
    <cellStyle name="20% - Akzent1 9 2 7" xfId="1890"/>
    <cellStyle name="20% - Akzent1 9 2 7 2" xfId="1891"/>
    <cellStyle name="20% - Akzent1 9 2 8" xfId="1892"/>
    <cellStyle name="20% - Akzent1 9 3" xfId="1893"/>
    <cellStyle name="20% - Akzent1 9 3 2" xfId="1894"/>
    <cellStyle name="20% - Akzent1 9 3 2 2" xfId="1895"/>
    <cellStyle name="20% - Akzent1 9 3 2 2 2" xfId="1896"/>
    <cellStyle name="20% - Akzent1 9 3 2 2 2 2" xfId="1897"/>
    <cellStyle name="20% - Akzent1 9 3 2 2 3" xfId="1898"/>
    <cellStyle name="20% - Akzent1 9 3 2 2 3 2" xfId="1899"/>
    <cellStyle name="20% - Akzent1 9 3 2 2 4" xfId="1900"/>
    <cellStyle name="20% - Akzent1 9 3 2 3" xfId="1901"/>
    <cellStyle name="20% - Akzent1 9 3 2 3 2" xfId="1902"/>
    <cellStyle name="20% - Akzent1 9 3 2 3 2 2" xfId="1903"/>
    <cellStyle name="20% - Akzent1 9 3 2 3 3" xfId="1904"/>
    <cellStyle name="20% - Akzent1 9 3 2 3 3 2" xfId="1905"/>
    <cellStyle name="20% - Akzent1 9 3 2 3 4" xfId="1906"/>
    <cellStyle name="20% - Akzent1 9 3 2 4" xfId="1907"/>
    <cellStyle name="20% - Akzent1 9 3 2 4 2" xfId="1908"/>
    <cellStyle name="20% - Akzent1 9 3 2 4 2 2" xfId="1909"/>
    <cellStyle name="20% - Akzent1 9 3 2 4 3" xfId="1910"/>
    <cellStyle name="20% - Akzent1 9 3 2 4 3 2" xfId="1911"/>
    <cellStyle name="20% - Akzent1 9 3 2 4 4" xfId="1912"/>
    <cellStyle name="20% - Akzent1 9 3 2 5" xfId="1913"/>
    <cellStyle name="20% - Akzent1 9 3 2 5 2" xfId="1914"/>
    <cellStyle name="20% - Akzent1 9 3 2 6" xfId="1915"/>
    <cellStyle name="20% - Akzent1 9 3 2 6 2" xfId="1916"/>
    <cellStyle name="20% - Akzent1 9 3 2 7" xfId="1917"/>
    <cellStyle name="20% - Akzent1 9 3 3" xfId="1918"/>
    <cellStyle name="20% - Akzent1 9 3 3 2" xfId="1919"/>
    <cellStyle name="20% - Akzent1 9 3 3 2 2" xfId="1920"/>
    <cellStyle name="20% - Akzent1 9 3 3 3" xfId="1921"/>
    <cellStyle name="20% - Akzent1 9 3 3 3 2" xfId="1922"/>
    <cellStyle name="20% - Akzent1 9 3 3 4" xfId="1923"/>
    <cellStyle name="20% - Akzent1 9 3 4" xfId="1924"/>
    <cellStyle name="20% - Akzent1 9 3 4 2" xfId="1925"/>
    <cellStyle name="20% - Akzent1 9 3 4 2 2" xfId="1926"/>
    <cellStyle name="20% - Akzent1 9 3 4 3" xfId="1927"/>
    <cellStyle name="20% - Akzent1 9 3 4 3 2" xfId="1928"/>
    <cellStyle name="20% - Akzent1 9 3 4 4" xfId="1929"/>
    <cellStyle name="20% - Akzent1 9 3 5" xfId="1930"/>
    <cellStyle name="20% - Akzent1 9 3 5 2" xfId="1931"/>
    <cellStyle name="20% - Akzent1 9 3 5 2 2" xfId="1932"/>
    <cellStyle name="20% - Akzent1 9 3 5 3" xfId="1933"/>
    <cellStyle name="20% - Akzent1 9 3 5 3 2" xfId="1934"/>
    <cellStyle name="20% - Akzent1 9 3 5 4" xfId="1935"/>
    <cellStyle name="20% - Akzent1 9 3 6" xfId="1936"/>
    <cellStyle name="20% - Akzent1 9 3 6 2" xfId="1937"/>
    <cellStyle name="20% - Akzent1 9 3 7" xfId="1938"/>
    <cellStyle name="20% - Akzent1 9 3 7 2" xfId="1939"/>
    <cellStyle name="20% - Akzent1 9 3 8" xfId="1940"/>
    <cellStyle name="20% - Akzent1 9 4" xfId="1941"/>
    <cellStyle name="20% - Akzent1 9 4 2" xfId="1942"/>
    <cellStyle name="20% - Akzent1 9 4 2 2" xfId="1943"/>
    <cellStyle name="20% - Akzent1 9 4 2 2 2" xfId="1944"/>
    <cellStyle name="20% - Akzent1 9 4 2 2 2 2" xfId="1945"/>
    <cellStyle name="20% - Akzent1 9 4 2 2 3" xfId="1946"/>
    <cellStyle name="20% - Akzent1 9 4 2 2 3 2" xfId="1947"/>
    <cellStyle name="20% - Akzent1 9 4 2 2 4" xfId="1948"/>
    <cellStyle name="20% - Akzent1 9 4 2 3" xfId="1949"/>
    <cellStyle name="20% - Akzent1 9 4 2 3 2" xfId="1950"/>
    <cellStyle name="20% - Akzent1 9 4 2 3 2 2" xfId="1951"/>
    <cellStyle name="20% - Akzent1 9 4 2 3 3" xfId="1952"/>
    <cellStyle name="20% - Akzent1 9 4 2 3 3 2" xfId="1953"/>
    <cellStyle name="20% - Akzent1 9 4 2 3 4" xfId="1954"/>
    <cellStyle name="20% - Akzent1 9 4 2 4" xfId="1955"/>
    <cellStyle name="20% - Akzent1 9 4 2 4 2" xfId="1956"/>
    <cellStyle name="20% - Akzent1 9 4 2 4 2 2" xfId="1957"/>
    <cellStyle name="20% - Akzent1 9 4 2 4 3" xfId="1958"/>
    <cellStyle name="20% - Akzent1 9 4 2 4 3 2" xfId="1959"/>
    <cellStyle name="20% - Akzent1 9 4 2 4 4" xfId="1960"/>
    <cellStyle name="20% - Akzent1 9 4 2 5" xfId="1961"/>
    <cellStyle name="20% - Akzent1 9 4 2 5 2" xfId="1962"/>
    <cellStyle name="20% - Akzent1 9 4 2 6" xfId="1963"/>
    <cellStyle name="20% - Akzent1 9 4 2 6 2" xfId="1964"/>
    <cellStyle name="20% - Akzent1 9 4 2 7" xfId="1965"/>
    <cellStyle name="20% - Akzent1 9 4 3" xfId="1966"/>
    <cellStyle name="20% - Akzent1 9 4 3 2" xfId="1967"/>
    <cellStyle name="20% - Akzent1 9 4 3 2 2" xfId="1968"/>
    <cellStyle name="20% - Akzent1 9 4 3 3" xfId="1969"/>
    <cellStyle name="20% - Akzent1 9 4 3 3 2" xfId="1970"/>
    <cellStyle name="20% - Akzent1 9 4 3 4" xfId="1971"/>
    <cellStyle name="20% - Akzent1 9 4 4" xfId="1972"/>
    <cellStyle name="20% - Akzent1 9 4 4 2" xfId="1973"/>
    <cellStyle name="20% - Akzent1 9 4 4 2 2" xfId="1974"/>
    <cellStyle name="20% - Akzent1 9 4 4 3" xfId="1975"/>
    <cellStyle name="20% - Akzent1 9 4 4 3 2" xfId="1976"/>
    <cellStyle name="20% - Akzent1 9 4 4 4" xfId="1977"/>
    <cellStyle name="20% - Akzent1 9 4 5" xfId="1978"/>
    <cellStyle name="20% - Akzent1 9 4 5 2" xfId="1979"/>
    <cellStyle name="20% - Akzent1 9 4 5 2 2" xfId="1980"/>
    <cellStyle name="20% - Akzent1 9 4 5 3" xfId="1981"/>
    <cellStyle name="20% - Akzent1 9 4 5 3 2" xfId="1982"/>
    <cellStyle name="20% - Akzent1 9 4 5 4" xfId="1983"/>
    <cellStyle name="20% - Akzent1 9 4 6" xfId="1984"/>
    <cellStyle name="20% - Akzent1 9 4 6 2" xfId="1985"/>
    <cellStyle name="20% - Akzent1 9 4 7" xfId="1986"/>
    <cellStyle name="20% - Akzent1 9 4 7 2" xfId="1987"/>
    <cellStyle name="20% - Akzent1 9 4 8" xfId="1988"/>
    <cellStyle name="20% - Akzent1 9 5" xfId="1989"/>
    <cellStyle name="20% - Akzent1 9 5 2" xfId="1990"/>
    <cellStyle name="20% - Akzent1 9 5 2 2" xfId="1991"/>
    <cellStyle name="20% - Akzent1 9 5 2 2 2" xfId="1992"/>
    <cellStyle name="20% - Akzent1 9 5 2 2 2 2" xfId="1993"/>
    <cellStyle name="20% - Akzent1 9 5 2 2 3" xfId="1994"/>
    <cellStyle name="20% - Akzent1 9 5 2 2 3 2" xfId="1995"/>
    <cellStyle name="20% - Akzent1 9 5 2 2 4" xfId="1996"/>
    <cellStyle name="20% - Akzent1 9 5 2 3" xfId="1997"/>
    <cellStyle name="20% - Akzent1 9 5 2 3 2" xfId="1998"/>
    <cellStyle name="20% - Akzent1 9 5 2 3 2 2" xfId="1999"/>
    <cellStyle name="20% - Akzent1 9 5 2 3 3" xfId="2000"/>
    <cellStyle name="20% - Akzent1 9 5 2 3 3 2" xfId="2001"/>
    <cellStyle name="20% - Akzent1 9 5 2 3 4" xfId="2002"/>
    <cellStyle name="20% - Akzent1 9 5 2 4" xfId="2003"/>
    <cellStyle name="20% - Akzent1 9 5 2 4 2" xfId="2004"/>
    <cellStyle name="20% - Akzent1 9 5 2 4 2 2" xfId="2005"/>
    <cellStyle name="20% - Akzent1 9 5 2 4 3" xfId="2006"/>
    <cellStyle name="20% - Akzent1 9 5 2 4 3 2" xfId="2007"/>
    <cellStyle name="20% - Akzent1 9 5 2 4 4" xfId="2008"/>
    <cellStyle name="20% - Akzent1 9 5 2 5" xfId="2009"/>
    <cellStyle name="20% - Akzent1 9 5 2 5 2" xfId="2010"/>
    <cellStyle name="20% - Akzent1 9 5 2 6" xfId="2011"/>
    <cellStyle name="20% - Akzent1 9 5 2 6 2" xfId="2012"/>
    <cellStyle name="20% - Akzent1 9 5 2 7" xfId="2013"/>
    <cellStyle name="20% - Akzent1 9 5 3" xfId="2014"/>
    <cellStyle name="20% - Akzent1 9 5 3 2" xfId="2015"/>
    <cellStyle name="20% - Akzent1 9 5 3 2 2" xfId="2016"/>
    <cellStyle name="20% - Akzent1 9 5 3 3" xfId="2017"/>
    <cellStyle name="20% - Akzent1 9 5 3 3 2" xfId="2018"/>
    <cellStyle name="20% - Akzent1 9 5 3 4" xfId="2019"/>
    <cellStyle name="20% - Akzent1 9 5 4" xfId="2020"/>
    <cellStyle name="20% - Akzent1 9 5 4 2" xfId="2021"/>
    <cellStyle name="20% - Akzent1 9 5 4 2 2" xfId="2022"/>
    <cellStyle name="20% - Akzent1 9 5 4 3" xfId="2023"/>
    <cellStyle name="20% - Akzent1 9 5 4 3 2" xfId="2024"/>
    <cellStyle name="20% - Akzent1 9 5 4 4" xfId="2025"/>
    <cellStyle name="20% - Akzent1 9 5 5" xfId="2026"/>
    <cellStyle name="20% - Akzent1 9 5 5 2" xfId="2027"/>
    <cellStyle name="20% - Akzent1 9 5 5 2 2" xfId="2028"/>
    <cellStyle name="20% - Akzent1 9 5 5 3" xfId="2029"/>
    <cellStyle name="20% - Akzent1 9 5 5 3 2" xfId="2030"/>
    <cellStyle name="20% - Akzent1 9 5 5 4" xfId="2031"/>
    <cellStyle name="20% - Akzent1 9 5 6" xfId="2032"/>
    <cellStyle name="20% - Akzent1 9 5 6 2" xfId="2033"/>
    <cellStyle name="20% - Akzent1 9 5 7" xfId="2034"/>
    <cellStyle name="20% - Akzent1 9 5 7 2" xfId="2035"/>
    <cellStyle name="20% - Akzent1 9 5 8" xfId="2036"/>
    <cellStyle name="20% - Akzent1 9 6" xfId="2037"/>
    <cellStyle name="20% - Akzent1 9 6 2" xfId="2038"/>
    <cellStyle name="20% - Akzent1 9 6 2 2" xfId="2039"/>
    <cellStyle name="20% - Akzent1 9 6 2 2 2" xfId="2040"/>
    <cellStyle name="20% - Akzent1 9 6 2 2 2 2" xfId="2041"/>
    <cellStyle name="20% - Akzent1 9 6 2 2 3" xfId="2042"/>
    <cellStyle name="20% - Akzent1 9 6 2 2 3 2" xfId="2043"/>
    <cellStyle name="20% - Akzent1 9 6 2 2 4" xfId="2044"/>
    <cellStyle name="20% - Akzent1 9 6 2 3" xfId="2045"/>
    <cellStyle name="20% - Akzent1 9 6 2 3 2" xfId="2046"/>
    <cellStyle name="20% - Akzent1 9 6 2 3 2 2" xfId="2047"/>
    <cellStyle name="20% - Akzent1 9 6 2 3 3" xfId="2048"/>
    <cellStyle name="20% - Akzent1 9 6 2 3 3 2" xfId="2049"/>
    <cellStyle name="20% - Akzent1 9 6 2 3 4" xfId="2050"/>
    <cellStyle name="20% - Akzent1 9 6 2 4" xfId="2051"/>
    <cellStyle name="20% - Akzent1 9 6 2 4 2" xfId="2052"/>
    <cellStyle name="20% - Akzent1 9 6 2 4 2 2" xfId="2053"/>
    <cellStyle name="20% - Akzent1 9 6 2 4 3" xfId="2054"/>
    <cellStyle name="20% - Akzent1 9 6 2 4 3 2" xfId="2055"/>
    <cellStyle name="20% - Akzent1 9 6 2 4 4" xfId="2056"/>
    <cellStyle name="20% - Akzent1 9 6 2 5" xfId="2057"/>
    <cellStyle name="20% - Akzent1 9 6 2 5 2" xfId="2058"/>
    <cellStyle name="20% - Akzent1 9 6 2 6" xfId="2059"/>
    <cellStyle name="20% - Akzent1 9 6 2 6 2" xfId="2060"/>
    <cellStyle name="20% - Akzent1 9 6 2 7" xfId="2061"/>
    <cellStyle name="20% - Akzent1 9 6 3" xfId="2062"/>
    <cellStyle name="20% - Akzent1 9 6 3 2" xfId="2063"/>
    <cellStyle name="20% - Akzent1 9 6 3 2 2" xfId="2064"/>
    <cellStyle name="20% - Akzent1 9 6 3 3" xfId="2065"/>
    <cellStyle name="20% - Akzent1 9 6 3 3 2" xfId="2066"/>
    <cellStyle name="20% - Akzent1 9 6 3 4" xfId="2067"/>
    <cellStyle name="20% - Akzent1 9 6 4" xfId="2068"/>
    <cellStyle name="20% - Akzent1 9 6 4 2" xfId="2069"/>
    <cellStyle name="20% - Akzent1 9 6 4 2 2" xfId="2070"/>
    <cellStyle name="20% - Akzent1 9 6 4 3" xfId="2071"/>
    <cellStyle name="20% - Akzent1 9 6 4 3 2" xfId="2072"/>
    <cellStyle name="20% - Akzent1 9 6 4 4" xfId="2073"/>
    <cellStyle name="20% - Akzent1 9 6 5" xfId="2074"/>
    <cellStyle name="20% - Akzent1 9 6 5 2" xfId="2075"/>
    <cellStyle name="20% - Akzent1 9 6 5 2 2" xfId="2076"/>
    <cellStyle name="20% - Akzent1 9 6 5 3" xfId="2077"/>
    <cellStyle name="20% - Akzent1 9 6 5 3 2" xfId="2078"/>
    <cellStyle name="20% - Akzent1 9 6 5 4" xfId="2079"/>
    <cellStyle name="20% - Akzent1 9 6 6" xfId="2080"/>
    <cellStyle name="20% - Akzent1 9 6 6 2" xfId="2081"/>
    <cellStyle name="20% - Akzent1 9 6 7" xfId="2082"/>
    <cellStyle name="20% - Akzent1 9 6 7 2" xfId="2083"/>
    <cellStyle name="20% - Akzent1 9 6 8" xfId="2084"/>
    <cellStyle name="20% - Akzent1 9 7" xfId="2085"/>
    <cellStyle name="20% - Akzent1 9 7 2" xfId="2086"/>
    <cellStyle name="20% - Akzent1 9 7 2 2" xfId="2087"/>
    <cellStyle name="20% - Akzent1 9 7 2 2 2" xfId="2088"/>
    <cellStyle name="20% - Akzent1 9 7 2 2 2 2" xfId="2089"/>
    <cellStyle name="20% - Akzent1 9 7 2 2 3" xfId="2090"/>
    <cellStyle name="20% - Akzent1 9 7 2 2 3 2" xfId="2091"/>
    <cellStyle name="20% - Akzent1 9 7 2 2 4" xfId="2092"/>
    <cellStyle name="20% - Akzent1 9 7 2 3" xfId="2093"/>
    <cellStyle name="20% - Akzent1 9 7 2 3 2" xfId="2094"/>
    <cellStyle name="20% - Akzent1 9 7 2 3 2 2" xfId="2095"/>
    <cellStyle name="20% - Akzent1 9 7 2 3 3" xfId="2096"/>
    <cellStyle name="20% - Akzent1 9 7 2 3 3 2" xfId="2097"/>
    <cellStyle name="20% - Akzent1 9 7 2 3 4" xfId="2098"/>
    <cellStyle name="20% - Akzent1 9 7 2 4" xfId="2099"/>
    <cellStyle name="20% - Akzent1 9 7 2 4 2" xfId="2100"/>
    <cellStyle name="20% - Akzent1 9 7 2 4 2 2" xfId="2101"/>
    <cellStyle name="20% - Akzent1 9 7 2 4 3" xfId="2102"/>
    <cellStyle name="20% - Akzent1 9 7 2 4 3 2" xfId="2103"/>
    <cellStyle name="20% - Akzent1 9 7 2 4 4" xfId="2104"/>
    <cellStyle name="20% - Akzent1 9 7 2 5" xfId="2105"/>
    <cellStyle name="20% - Akzent1 9 7 2 5 2" xfId="2106"/>
    <cellStyle name="20% - Akzent1 9 7 2 6" xfId="2107"/>
    <cellStyle name="20% - Akzent1 9 7 2 6 2" xfId="2108"/>
    <cellStyle name="20% - Akzent1 9 7 2 7" xfId="2109"/>
    <cellStyle name="20% - Akzent1 9 7 3" xfId="2110"/>
    <cellStyle name="20% - Akzent1 9 7 3 2" xfId="2111"/>
    <cellStyle name="20% - Akzent1 9 7 3 2 2" xfId="2112"/>
    <cellStyle name="20% - Akzent1 9 7 3 3" xfId="2113"/>
    <cellStyle name="20% - Akzent1 9 7 3 3 2" xfId="2114"/>
    <cellStyle name="20% - Akzent1 9 7 3 4" xfId="2115"/>
    <cellStyle name="20% - Akzent1 9 7 4" xfId="2116"/>
    <cellStyle name="20% - Akzent1 9 7 4 2" xfId="2117"/>
    <cellStyle name="20% - Akzent1 9 7 4 2 2" xfId="2118"/>
    <cellStyle name="20% - Akzent1 9 7 4 3" xfId="2119"/>
    <cellStyle name="20% - Akzent1 9 7 4 3 2" xfId="2120"/>
    <cellStyle name="20% - Akzent1 9 7 4 4" xfId="2121"/>
    <cellStyle name="20% - Akzent1 9 7 5" xfId="2122"/>
    <cellStyle name="20% - Akzent1 9 7 5 2" xfId="2123"/>
    <cellStyle name="20% - Akzent1 9 7 5 2 2" xfId="2124"/>
    <cellStyle name="20% - Akzent1 9 7 5 3" xfId="2125"/>
    <cellStyle name="20% - Akzent1 9 7 5 3 2" xfId="2126"/>
    <cellStyle name="20% - Akzent1 9 7 5 4" xfId="2127"/>
    <cellStyle name="20% - Akzent1 9 7 6" xfId="2128"/>
    <cellStyle name="20% - Akzent1 9 7 6 2" xfId="2129"/>
    <cellStyle name="20% - Akzent1 9 7 7" xfId="2130"/>
    <cellStyle name="20% - Akzent1 9 7 7 2" xfId="2131"/>
    <cellStyle name="20% - Akzent1 9 7 8" xfId="2132"/>
    <cellStyle name="20% - Akzent2 10" xfId="2133"/>
    <cellStyle name="20% - Akzent2 10 2" xfId="2134"/>
    <cellStyle name="20% - Akzent2 10 2 2" xfId="2135"/>
    <cellStyle name="20% - Akzent2 10 2 2 2" xfId="2136"/>
    <cellStyle name="20% - Akzent2 10 2 2 2 2" xfId="2137"/>
    <cellStyle name="20% - Akzent2 10 2 2 2 2 2" xfId="2138"/>
    <cellStyle name="20% - Akzent2 10 2 2 2 3" xfId="2139"/>
    <cellStyle name="20% - Akzent2 10 2 2 2 3 2" xfId="2140"/>
    <cellStyle name="20% - Akzent2 10 2 2 2 4" xfId="2141"/>
    <cellStyle name="20% - Akzent2 10 2 2 3" xfId="2142"/>
    <cellStyle name="20% - Akzent2 10 2 2 3 2" xfId="2143"/>
    <cellStyle name="20% - Akzent2 10 2 2 3 2 2" xfId="2144"/>
    <cellStyle name="20% - Akzent2 10 2 2 3 3" xfId="2145"/>
    <cellStyle name="20% - Akzent2 10 2 2 3 3 2" xfId="2146"/>
    <cellStyle name="20% - Akzent2 10 2 2 3 4" xfId="2147"/>
    <cellStyle name="20% - Akzent2 10 2 2 4" xfId="2148"/>
    <cellStyle name="20% - Akzent2 10 2 2 4 2" xfId="2149"/>
    <cellStyle name="20% - Akzent2 10 2 2 4 2 2" xfId="2150"/>
    <cellStyle name="20% - Akzent2 10 2 2 4 3" xfId="2151"/>
    <cellStyle name="20% - Akzent2 10 2 2 4 3 2" xfId="2152"/>
    <cellStyle name="20% - Akzent2 10 2 2 4 4" xfId="2153"/>
    <cellStyle name="20% - Akzent2 10 2 2 5" xfId="2154"/>
    <cellStyle name="20% - Akzent2 10 2 2 5 2" xfId="2155"/>
    <cellStyle name="20% - Akzent2 10 2 2 6" xfId="2156"/>
    <cellStyle name="20% - Akzent2 10 2 2 6 2" xfId="2157"/>
    <cellStyle name="20% - Akzent2 10 2 2 7" xfId="2158"/>
    <cellStyle name="20% - Akzent2 10 2 3" xfId="2159"/>
    <cellStyle name="20% - Akzent2 10 2 3 2" xfId="2160"/>
    <cellStyle name="20% - Akzent2 10 2 3 2 2" xfId="2161"/>
    <cellStyle name="20% - Akzent2 10 2 3 3" xfId="2162"/>
    <cellStyle name="20% - Akzent2 10 2 3 3 2" xfId="2163"/>
    <cellStyle name="20% - Akzent2 10 2 3 4" xfId="2164"/>
    <cellStyle name="20% - Akzent2 10 2 4" xfId="2165"/>
    <cellStyle name="20% - Akzent2 10 2 4 2" xfId="2166"/>
    <cellStyle name="20% - Akzent2 10 2 4 2 2" xfId="2167"/>
    <cellStyle name="20% - Akzent2 10 2 4 3" xfId="2168"/>
    <cellStyle name="20% - Akzent2 10 2 4 3 2" xfId="2169"/>
    <cellStyle name="20% - Akzent2 10 2 4 4" xfId="2170"/>
    <cellStyle name="20% - Akzent2 10 2 5" xfId="2171"/>
    <cellStyle name="20% - Akzent2 10 2 5 2" xfId="2172"/>
    <cellStyle name="20% - Akzent2 10 2 5 2 2" xfId="2173"/>
    <cellStyle name="20% - Akzent2 10 2 5 3" xfId="2174"/>
    <cellStyle name="20% - Akzent2 10 2 5 3 2" xfId="2175"/>
    <cellStyle name="20% - Akzent2 10 2 5 4" xfId="2176"/>
    <cellStyle name="20% - Akzent2 10 2 6" xfId="2177"/>
    <cellStyle name="20% - Akzent2 10 2 6 2" xfId="2178"/>
    <cellStyle name="20% - Akzent2 10 2 7" xfId="2179"/>
    <cellStyle name="20% - Akzent2 10 2 7 2" xfId="2180"/>
    <cellStyle name="20% - Akzent2 10 2 8" xfId="2181"/>
    <cellStyle name="20% - Akzent2 10 3" xfId="2182"/>
    <cellStyle name="20% - Akzent2 10 3 2" xfId="2183"/>
    <cellStyle name="20% - Akzent2 10 3 2 2" xfId="2184"/>
    <cellStyle name="20% - Akzent2 10 3 2 2 2" xfId="2185"/>
    <cellStyle name="20% - Akzent2 10 3 2 2 2 2" xfId="2186"/>
    <cellStyle name="20% - Akzent2 10 3 2 2 3" xfId="2187"/>
    <cellStyle name="20% - Akzent2 10 3 2 2 3 2" xfId="2188"/>
    <cellStyle name="20% - Akzent2 10 3 2 2 4" xfId="2189"/>
    <cellStyle name="20% - Akzent2 10 3 2 3" xfId="2190"/>
    <cellStyle name="20% - Akzent2 10 3 2 3 2" xfId="2191"/>
    <cellStyle name="20% - Akzent2 10 3 2 3 2 2" xfId="2192"/>
    <cellStyle name="20% - Akzent2 10 3 2 3 3" xfId="2193"/>
    <cellStyle name="20% - Akzent2 10 3 2 3 3 2" xfId="2194"/>
    <cellStyle name="20% - Akzent2 10 3 2 3 4" xfId="2195"/>
    <cellStyle name="20% - Akzent2 10 3 2 4" xfId="2196"/>
    <cellStyle name="20% - Akzent2 10 3 2 4 2" xfId="2197"/>
    <cellStyle name="20% - Akzent2 10 3 2 4 2 2" xfId="2198"/>
    <cellStyle name="20% - Akzent2 10 3 2 4 3" xfId="2199"/>
    <cellStyle name="20% - Akzent2 10 3 2 4 3 2" xfId="2200"/>
    <cellStyle name="20% - Akzent2 10 3 2 4 4" xfId="2201"/>
    <cellStyle name="20% - Akzent2 10 3 2 5" xfId="2202"/>
    <cellStyle name="20% - Akzent2 10 3 2 5 2" xfId="2203"/>
    <cellStyle name="20% - Akzent2 10 3 2 6" xfId="2204"/>
    <cellStyle name="20% - Akzent2 10 3 2 6 2" xfId="2205"/>
    <cellStyle name="20% - Akzent2 10 3 2 7" xfId="2206"/>
    <cellStyle name="20% - Akzent2 10 3 3" xfId="2207"/>
    <cellStyle name="20% - Akzent2 10 3 3 2" xfId="2208"/>
    <cellStyle name="20% - Akzent2 10 3 3 2 2" xfId="2209"/>
    <cellStyle name="20% - Akzent2 10 3 3 3" xfId="2210"/>
    <cellStyle name="20% - Akzent2 10 3 3 3 2" xfId="2211"/>
    <cellStyle name="20% - Akzent2 10 3 3 4" xfId="2212"/>
    <cellStyle name="20% - Akzent2 10 3 4" xfId="2213"/>
    <cellStyle name="20% - Akzent2 10 3 4 2" xfId="2214"/>
    <cellStyle name="20% - Akzent2 10 3 4 2 2" xfId="2215"/>
    <cellStyle name="20% - Akzent2 10 3 4 3" xfId="2216"/>
    <cellStyle name="20% - Akzent2 10 3 4 3 2" xfId="2217"/>
    <cellStyle name="20% - Akzent2 10 3 4 4" xfId="2218"/>
    <cellStyle name="20% - Akzent2 10 3 5" xfId="2219"/>
    <cellStyle name="20% - Akzent2 10 3 5 2" xfId="2220"/>
    <cellStyle name="20% - Akzent2 10 3 5 2 2" xfId="2221"/>
    <cellStyle name="20% - Akzent2 10 3 5 3" xfId="2222"/>
    <cellStyle name="20% - Akzent2 10 3 5 3 2" xfId="2223"/>
    <cellStyle name="20% - Akzent2 10 3 5 4" xfId="2224"/>
    <cellStyle name="20% - Akzent2 10 3 6" xfId="2225"/>
    <cellStyle name="20% - Akzent2 10 3 6 2" xfId="2226"/>
    <cellStyle name="20% - Akzent2 10 3 7" xfId="2227"/>
    <cellStyle name="20% - Akzent2 10 3 7 2" xfId="2228"/>
    <cellStyle name="20% - Akzent2 10 3 8" xfId="2229"/>
    <cellStyle name="20% - Akzent2 10 4" xfId="2230"/>
    <cellStyle name="20% - Akzent2 10 4 2" xfId="2231"/>
    <cellStyle name="20% - Akzent2 10 4 2 2" xfId="2232"/>
    <cellStyle name="20% - Akzent2 10 4 2 2 2" xfId="2233"/>
    <cellStyle name="20% - Akzent2 10 4 2 2 2 2" xfId="2234"/>
    <cellStyle name="20% - Akzent2 10 4 2 2 3" xfId="2235"/>
    <cellStyle name="20% - Akzent2 10 4 2 2 3 2" xfId="2236"/>
    <cellStyle name="20% - Akzent2 10 4 2 2 4" xfId="2237"/>
    <cellStyle name="20% - Akzent2 10 4 2 3" xfId="2238"/>
    <cellStyle name="20% - Akzent2 10 4 2 3 2" xfId="2239"/>
    <cellStyle name="20% - Akzent2 10 4 2 3 2 2" xfId="2240"/>
    <cellStyle name="20% - Akzent2 10 4 2 3 3" xfId="2241"/>
    <cellStyle name="20% - Akzent2 10 4 2 3 3 2" xfId="2242"/>
    <cellStyle name="20% - Akzent2 10 4 2 3 4" xfId="2243"/>
    <cellStyle name="20% - Akzent2 10 4 2 4" xfId="2244"/>
    <cellStyle name="20% - Akzent2 10 4 2 4 2" xfId="2245"/>
    <cellStyle name="20% - Akzent2 10 4 2 4 2 2" xfId="2246"/>
    <cellStyle name="20% - Akzent2 10 4 2 4 3" xfId="2247"/>
    <cellStyle name="20% - Akzent2 10 4 2 4 3 2" xfId="2248"/>
    <cellStyle name="20% - Akzent2 10 4 2 4 4" xfId="2249"/>
    <cellStyle name="20% - Akzent2 10 4 2 5" xfId="2250"/>
    <cellStyle name="20% - Akzent2 10 4 2 5 2" xfId="2251"/>
    <cellStyle name="20% - Akzent2 10 4 2 6" xfId="2252"/>
    <cellStyle name="20% - Akzent2 10 4 2 6 2" xfId="2253"/>
    <cellStyle name="20% - Akzent2 10 4 2 7" xfId="2254"/>
    <cellStyle name="20% - Akzent2 10 4 3" xfId="2255"/>
    <cellStyle name="20% - Akzent2 10 4 3 2" xfId="2256"/>
    <cellStyle name="20% - Akzent2 10 4 3 2 2" xfId="2257"/>
    <cellStyle name="20% - Akzent2 10 4 3 3" xfId="2258"/>
    <cellStyle name="20% - Akzent2 10 4 3 3 2" xfId="2259"/>
    <cellStyle name="20% - Akzent2 10 4 3 4" xfId="2260"/>
    <cellStyle name="20% - Akzent2 10 4 4" xfId="2261"/>
    <cellStyle name="20% - Akzent2 10 4 4 2" xfId="2262"/>
    <cellStyle name="20% - Akzent2 10 4 4 2 2" xfId="2263"/>
    <cellStyle name="20% - Akzent2 10 4 4 3" xfId="2264"/>
    <cellStyle name="20% - Akzent2 10 4 4 3 2" xfId="2265"/>
    <cellStyle name="20% - Akzent2 10 4 4 4" xfId="2266"/>
    <cellStyle name="20% - Akzent2 10 4 5" xfId="2267"/>
    <cellStyle name="20% - Akzent2 10 4 5 2" xfId="2268"/>
    <cellStyle name="20% - Akzent2 10 4 5 2 2" xfId="2269"/>
    <cellStyle name="20% - Akzent2 10 4 5 3" xfId="2270"/>
    <cellStyle name="20% - Akzent2 10 4 5 3 2" xfId="2271"/>
    <cellStyle name="20% - Akzent2 10 4 5 4" xfId="2272"/>
    <cellStyle name="20% - Akzent2 10 4 6" xfId="2273"/>
    <cellStyle name="20% - Akzent2 10 4 6 2" xfId="2274"/>
    <cellStyle name="20% - Akzent2 10 4 7" xfId="2275"/>
    <cellStyle name="20% - Akzent2 10 4 7 2" xfId="2276"/>
    <cellStyle name="20% - Akzent2 10 4 8" xfId="2277"/>
    <cellStyle name="20% - Akzent2 10 5" xfId="2278"/>
    <cellStyle name="20% - Akzent2 10 5 2" xfId="2279"/>
    <cellStyle name="20% - Akzent2 10 5 2 2" xfId="2280"/>
    <cellStyle name="20% - Akzent2 10 5 2 2 2" xfId="2281"/>
    <cellStyle name="20% - Akzent2 10 5 2 2 2 2" xfId="2282"/>
    <cellStyle name="20% - Akzent2 10 5 2 2 3" xfId="2283"/>
    <cellStyle name="20% - Akzent2 10 5 2 2 3 2" xfId="2284"/>
    <cellStyle name="20% - Akzent2 10 5 2 2 4" xfId="2285"/>
    <cellStyle name="20% - Akzent2 10 5 2 3" xfId="2286"/>
    <cellStyle name="20% - Akzent2 10 5 2 3 2" xfId="2287"/>
    <cellStyle name="20% - Akzent2 10 5 2 3 2 2" xfId="2288"/>
    <cellStyle name="20% - Akzent2 10 5 2 3 3" xfId="2289"/>
    <cellStyle name="20% - Akzent2 10 5 2 3 3 2" xfId="2290"/>
    <cellStyle name="20% - Akzent2 10 5 2 3 4" xfId="2291"/>
    <cellStyle name="20% - Akzent2 10 5 2 4" xfId="2292"/>
    <cellStyle name="20% - Akzent2 10 5 2 4 2" xfId="2293"/>
    <cellStyle name="20% - Akzent2 10 5 2 4 2 2" xfId="2294"/>
    <cellStyle name="20% - Akzent2 10 5 2 4 3" xfId="2295"/>
    <cellStyle name="20% - Akzent2 10 5 2 4 3 2" xfId="2296"/>
    <cellStyle name="20% - Akzent2 10 5 2 4 4" xfId="2297"/>
    <cellStyle name="20% - Akzent2 10 5 2 5" xfId="2298"/>
    <cellStyle name="20% - Akzent2 10 5 2 5 2" xfId="2299"/>
    <cellStyle name="20% - Akzent2 10 5 2 6" xfId="2300"/>
    <cellStyle name="20% - Akzent2 10 5 2 6 2" xfId="2301"/>
    <cellStyle name="20% - Akzent2 10 5 2 7" xfId="2302"/>
    <cellStyle name="20% - Akzent2 10 5 3" xfId="2303"/>
    <cellStyle name="20% - Akzent2 10 5 3 2" xfId="2304"/>
    <cellStyle name="20% - Akzent2 10 5 3 2 2" xfId="2305"/>
    <cellStyle name="20% - Akzent2 10 5 3 3" xfId="2306"/>
    <cellStyle name="20% - Akzent2 10 5 3 3 2" xfId="2307"/>
    <cellStyle name="20% - Akzent2 10 5 3 4" xfId="2308"/>
    <cellStyle name="20% - Akzent2 10 5 4" xfId="2309"/>
    <cellStyle name="20% - Akzent2 10 5 4 2" xfId="2310"/>
    <cellStyle name="20% - Akzent2 10 5 4 2 2" xfId="2311"/>
    <cellStyle name="20% - Akzent2 10 5 4 3" xfId="2312"/>
    <cellStyle name="20% - Akzent2 10 5 4 3 2" xfId="2313"/>
    <cellStyle name="20% - Akzent2 10 5 4 4" xfId="2314"/>
    <cellStyle name="20% - Akzent2 10 5 5" xfId="2315"/>
    <cellStyle name="20% - Akzent2 10 5 5 2" xfId="2316"/>
    <cellStyle name="20% - Akzent2 10 5 5 2 2" xfId="2317"/>
    <cellStyle name="20% - Akzent2 10 5 5 3" xfId="2318"/>
    <cellStyle name="20% - Akzent2 10 5 5 3 2" xfId="2319"/>
    <cellStyle name="20% - Akzent2 10 5 5 4" xfId="2320"/>
    <cellStyle name="20% - Akzent2 10 5 6" xfId="2321"/>
    <cellStyle name="20% - Akzent2 10 5 6 2" xfId="2322"/>
    <cellStyle name="20% - Akzent2 10 5 7" xfId="2323"/>
    <cellStyle name="20% - Akzent2 10 5 7 2" xfId="2324"/>
    <cellStyle name="20% - Akzent2 10 5 8" xfId="2325"/>
    <cellStyle name="20% - Akzent2 11" xfId="2326"/>
    <cellStyle name="20% - Akzent2 11 2" xfId="2327"/>
    <cellStyle name="20% - Akzent2 11 2 2" xfId="2328"/>
    <cellStyle name="20% - Akzent2 11 2 2 2" xfId="2329"/>
    <cellStyle name="20% - Akzent2 11 2 2 2 2" xfId="2330"/>
    <cellStyle name="20% - Akzent2 11 2 2 2 2 2" xfId="2331"/>
    <cellStyle name="20% - Akzent2 11 2 2 2 3" xfId="2332"/>
    <cellStyle name="20% - Akzent2 11 2 2 2 3 2" xfId="2333"/>
    <cellStyle name="20% - Akzent2 11 2 2 2 4" xfId="2334"/>
    <cellStyle name="20% - Akzent2 11 2 2 3" xfId="2335"/>
    <cellStyle name="20% - Akzent2 11 2 2 3 2" xfId="2336"/>
    <cellStyle name="20% - Akzent2 11 2 2 3 2 2" xfId="2337"/>
    <cellStyle name="20% - Akzent2 11 2 2 3 3" xfId="2338"/>
    <cellStyle name="20% - Akzent2 11 2 2 3 3 2" xfId="2339"/>
    <cellStyle name="20% - Akzent2 11 2 2 3 4" xfId="2340"/>
    <cellStyle name="20% - Akzent2 11 2 2 4" xfId="2341"/>
    <cellStyle name="20% - Akzent2 11 2 2 4 2" xfId="2342"/>
    <cellStyle name="20% - Akzent2 11 2 2 4 2 2" xfId="2343"/>
    <cellStyle name="20% - Akzent2 11 2 2 4 3" xfId="2344"/>
    <cellStyle name="20% - Akzent2 11 2 2 4 3 2" xfId="2345"/>
    <cellStyle name="20% - Akzent2 11 2 2 4 4" xfId="2346"/>
    <cellStyle name="20% - Akzent2 11 2 2 5" xfId="2347"/>
    <cellStyle name="20% - Akzent2 11 2 2 5 2" xfId="2348"/>
    <cellStyle name="20% - Akzent2 11 2 2 6" xfId="2349"/>
    <cellStyle name="20% - Akzent2 11 2 2 6 2" xfId="2350"/>
    <cellStyle name="20% - Akzent2 11 2 2 7" xfId="2351"/>
    <cellStyle name="20% - Akzent2 11 2 3" xfId="2352"/>
    <cellStyle name="20% - Akzent2 11 2 3 2" xfId="2353"/>
    <cellStyle name="20% - Akzent2 11 2 3 2 2" xfId="2354"/>
    <cellStyle name="20% - Akzent2 11 2 3 3" xfId="2355"/>
    <cellStyle name="20% - Akzent2 11 2 3 3 2" xfId="2356"/>
    <cellStyle name="20% - Akzent2 11 2 3 4" xfId="2357"/>
    <cellStyle name="20% - Akzent2 11 2 4" xfId="2358"/>
    <cellStyle name="20% - Akzent2 11 2 4 2" xfId="2359"/>
    <cellStyle name="20% - Akzent2 11 2 4 2 2" xfId="2360"/>
    <cellStyle name="20% - Akzent2 11 2 4 3" xfId="2361"/>
    <cellStyle name="20% - Akzent2 11 2 4 3 2" xfId="2362"/>
    <cellStyle name="20% - Akzent2 11 2 4 4" xfId="2363"/>
    <cellStyle name="20% - Akzent2 11 2 5" xfId="2364"/>
    <cellStyle name="20% - Akzent2 11 2 5 2" xfId="2365"/>
    <cellStyle name="20% - Akzent2 11 2 5 2 2" xfId="2366"/>
    <cellStyle name="20% - Akzent2 11 2 5 3" xfId="2367"/>
    <cellStyle name="20% - Akzent2 11 2 5 3 2" xfId="2368"/>
    <cellStyle name="20% - Akzent2 11 2 5 4" xfId="2369"/>
    <cellStyle name="20% - Akzent2 11 2 6" xfId="2370"/>
    <cellStyle name="20% - Akzent2 11 2 6 2" xfId="2371"/>
    <cellStyle name="20% - Akzent2 11 2 7" xfId="2372"/>
    <cellStyle name="20% - Akzent2 11 2 7 2" xfId="2373"/>
    <cellStyle name="20% - Akzent2 11 2 8" xfId="2374"/>
    <cellStyle name="20% - Akzent2 11 3" xfId="2375"/>
    <cellStyle name="20% - Akzent2 11 3 2" xfId="2376"/>
    <cellStyle name="20% - Akzent2 11 3 2 2" xfId="2377"/>
    <cellStyle name="20% - Akzent2 11 3 2 2 2" xfId="2378"/>
    <cellStyle name="20% - Akzent2 11 3 2 2 2 2" xfId="2379"/>
    <cellStyle name="20% - Akzent2 11 3 2 2 3" xfId="2380"/>
    <cellStyle name="20% - Akzent2 11 3 2 2 3 2" xfId="2381"/>
    <cellStyle name="20% - Akzent2 11 3 2 2 4" xfId="2382"/>
    <cellStyle name="20% - Akzent2 11 3 2 3" xfId="2383"/>
    <cellStyle name="20% - Akzent2 11 3 2 3 2" xfId="2384"/>
    <cellStyle name="20% - Akzent2 11 3 2 3 2 2" xfId="2385"/>
    <cellStyle name="20% - Akzent2 11 3 2 3 3" xfId="2386"/>
    <cellStyle name="20% - Akzent2 11 3 2 3 3 2" xfId="2387"/>
    <cellStyle name="20% - Akzent2 11 3 2 3 4" xfId="2388"/>
    <cellStyle name="20% - Akzent2 11 3 2 4" xfId="2389"/>
    <cellStyle name="20% - Akzent2 11 3 2 4 2" xfId="2390"/>
    <cellStyle name="20% - Akzent2 11 3 2 4 2 2" xfId="2391"/>
    <cellStyle name="20% - Akzent2 11 3 2 4 3" xfId="2392"/>
    <cellStyle name="20% - Akzent2 11 3 2 4 3 2" xfId="2393"/>
    <cellStyle name="20% - Akzent2 11 3 2 4 4" xfId="2394"/>
    <cellStyle name="20% - Akzent2 11 3 2 5" xfId="2395"/>
    <cellStyle name="20% - Akzent2 11 3 2 5 2" xfId="2396"/>
    <cellStyle name="20% - Akzent2 11 3 2 6" xfId="2397"/>
    <cellStyle name="20% - Akzent2 11 3 2 6 2" xfId="2398"/>
    <cellStyle name="20% - Akzent2 11 3 2 7" xfId="2399"/>
    <cellStyle name="20% - Akzent2 11 3 3" xfId="2400"/>
    <cellStyle name="20% - Akzent2 11 3 3 2" xfId="2401"/>
    <cellStyle name="20% - Akzent2 11 3 3 2 2" xfId="2402"/>
    <cellStyle name="20% - Akzent2 11 3 3 3" xfId="2403"/>
    <cellStyle name="20% - Akzent2 11 3 3 3 2" xfId="2404"/>
    <cellStyle name="20% - Akzent2 11 3 3 4" xfId="2405"/>
    <cellStyle name="20% - Akzent2 11 3 4" xfId="2406"/>
    <cellStyle name="20% - Akzent2 11 3 4 2" xfId="2407"/>
    <cellStyle name="20% - Akzent2 11 3 4 2 2" xfId="2408"/>
    <cellStyle name="20% - Akzent2 11 3 4 3" xfId="2409"/>
    <cellStyle name="20% - Akzent2 11 3 4 3 2" xfId="2410"/>
    <cellStyle name="20% - Akzent2 11 3 4 4" xfId="2411"/>
    <cellStyle name="20% - Akzent2 11 3 5" xfId="2412"/>
    <cellStyle name="20% - Akzent2 11 3 5 2" xfId="2413"/>
    <cellStyle name="20% - Akzent2 11 3 5 2 2" xfId="2414"/>
    <cellStyle name="20% - Akzent2 11 3 5 3" xfId="2415"/>
    <cellStyle name="20% - Akzent2 11 3 5 3 2" xfId="2416"/>
    <cellStyle name="20% - Akzent2 11 3 5 4" xfId="2417"/>
    <cellStyle name="20% - Akzent2 11 3 6" xfId="2418"/>
    <cellStyle name="20% - Akzent2 11 3 6 2" xfId="2419"/>
    <cellStyle name="20% - Akzent2 11 3 7" xfId="2420"/>
    <cellStyle name="20% - Akzent2 11 3 7 2" xfId="2421"/>
    <cellStyle name="20% - Akzent2 11 3 8" xfId="2422"/>
    <cellStyle name="20% - Akzent2 11 4" xfId="2423"/>
    <cellStyle name="20% - Akzent2 11 4 2" xfId="2424"/>
    <cellStyle name="20% - Akzent2 11 4 2 2" xfId="2425"/>
    <cellStyle name="20% - Akzent2 11 4 2 2 2" xfId="2426"/>
    <cellStyle name="20% - Akzent2 11 4 2 2 2 2" xfId="2427"/>
    <cellStyle name="20% - Akzent2 11 4 2 2 3" xfId="2428"/>
    <cellStyle name="20% - Akzent2 11 4 2 2 3 2" xfId="2429"/>
    <cellStyle name="20% - Akzent2 11 4 2 2 4" xfId="2430"/>
    <cellStyle name="20% - Akzent2 11 4 2 3" xfId="2431"/>
    <cellStyle name="20% - Akzent2 11 4 2 3 2" xfId="2432"/>
    <cellStyle name="20% - Akzent2 11 4 2 3 2 2" xfId="2433"/>
    <cellStyle name="20% - Akzent2 11 4 2 3 3" xfId="2434"/>
    <cellStyle name="20% - Akzent2 11 4 2 3 3 2" xfId="2435"/>
    <cellStyle name="20% - Akzent2 11 4 2 3 4" xfId="2436"/>
    <cellStyle name="20% - Akzent2 11 4 2 4" xfId="2437"/>
    <cellStyle name="20% - Akzent2 11 4 2 4 2" xfId="2438"/>
    <cellStyle name="20% - Akzent2 11 4 2 4 2 2" xfId="2439"/>
    <cellStyle name="20% - Akzent2 11 4 2 4 3" xfId="2440"/>
    <cellStyle name="20% - Akzent2 11 4 2 4 3 2" xfId="2441"/>
    <cellStyle name="20% - Akzent2 11 4 2 4 4" xfId="2442"/>
    <cellStyle name="20% - Akzent2 11 4 2 5" xfId="2443"/>
    <cellStyle name="20% - Akzent2 11 4 2 5 2" xfId="2444"/>
    <cellStyle name="20% - Akzent2 11 4 2 6" xfId="2445"/>
    <cellStyle name="20% - Akzent2 11 4 2 6 2" xfId="2446"/>
    <cellStyle name="20% - Akzent2 11 4 2 7" xfId="2447"/>
    <cellStyle name="20% - Akzent2 11 4 3" xfId="2448"/>
    <cellStyle name="20% - Akzent2 11 4 3 2" xfId="2449"/>
    <cellStyle name="20% - Akzent2 11 4 3 2 2" xfId="2450"/>
    <cellStyle name="20% - Akzent2 11 4 3 3" xfId="2451"/>
    <cellStyle name="20% - Akzent2 11 4 3 3 2" xfId="2452"/>
    <cellStyle name="20% - Akzent2 11 4 3 4" xfId="2453"/>
    <cellStyle name="20% - Akzent2 11 4 4" xfId="2454"/>
    <cellStyle name="20% - Akzent2 11 4 4 2" xfId="2455"/>
    <cellStyle name="20% - Akzent2 11 4 4 2 2" xfId="2456"/>
    <cellStyle name="20% - Akzent2 11 4 4 3" xfId="2457"/>
    <cellStyle name="20% - Akzent2 11 4 4 3 2" xfId="2458"/>
    <cellStyle name="20% - Akzent2 11 4 4 4" xfId="2459"/>
    <cellStyle name="20% - Akzent2 11 4 5" xfId="2460"/>
    <cellStyle name="20% - Akzent2 11 4 5 2" xfId="2461"/>
    <cellStyle name="20% - Akzent2 11 4 5 2 2" xfId="2462"/>
    <cellStyle name="20% - Akzent2 11 4 5 3" xfId="2463"/>
    <cellStyle name="20% - Akzent2 11 4 5 3 2" xfId="2464"/>
    <cellStyle name="20% - Akzent2 11 4 5 4" xfId="2465"/>
    <cellStyle name="20% - Akzent2 11 4 6" xfId="2466"/>
    <cellStyle name="20% - Akzent2 11 4 6 2" xfId="2467"/>
    <cellStyle name="20% - Akzent2 11 4 7" xfId="2468"/>
    <cellStyle name="20% - Akzent2 11 4 7 2" xfId="2469"/>
    <cellStyle name="20% - Akzent2 11 4 8" xfId="2470"/>
    <cellStyle name="20% - Akzent2 11 5" xfId="2471"/>
    <cellStyle name="20% - Akzent2 11 5 2" xfId="2472"/>
    <cellStyle name="20% - Akzent2 11 5 2 2" xfId="2473"/>
    <cellStyle name="20% - Akzent2 11 5 2 2 2" xfId="2474"/>
    <cellStyle name="20% - Akzent2 11 5 2 2 2 2" xfId="2475"/>
    <cellStyle name="20% - Akzent2 11 5 2 2 3" xfId="2476"/>
    <cellStyle name="20% - Akzent2 11 5 2 2 3 2" xfId="2477"/>
    <cellStyle name="20% - Akzent2 11 5 2 2 4" xfId="2478"/>
    <cellStyle name="20% - Akzent2 11 5 2 3" xfId="2479"/>
    <cellStyle name="20% - Akzent2 11 5 2 3 2" xfId="2480"/>
    <cellStyle name="20% - Akzent2 11 5 2 3 2 2" xfId="2481"/>
    <cellStyle name="20% - Akzent2 11 5 2 3 3" xfId="2482"/>
    <cellStyle name="20% - Akzent2 11 5 2 3 3 2" xfId="2483"/>
    <cellStyle name="20% - Akzent2 11 5 2 3 4" xfId="2484"/>
    <cellStyle name="20% - Akzent2 11 5 2 4" xfId="2485"/>
    <cellStyle name="20% - Akzent2 11 5 2 4 2" xfId="2486"/>
    <cellStyle name="20% - Akzent2 11 5 2 4 2 2" xfId="2487"/>
    <cellStyle name="20% - Akzent2 11 5 2 4 3" xfId="2488"/>
    <cellStyle name="20% - Akzent2 11 5 2 4 3 2" xfId="2489"/>
    <cellStyle name="20% - Akzent2 11 5 2 4 4" xfId="2490"/>
    <cellStyle name="20% - Akzent2 11 5 2 5" xfId="2491"/>
    <cellStyle name="20% - Akzent2 11 5 2 5 2" xfId="2492"/>
    <cellStyle name="20% - Akzent2 11 5 2 6" xfId="2493"/>
    <cellStyle name="20% - Akzent2 11 5 2 6 2" xfId="2494"/>
    <cellStyle name="20% - Akzent2 11 5 2 7" xfId="2495"/>
    <cellStyle name="20% - Akzent2 11 5 3" xfId="2496"/>
    <cellStyle name="20% - Akzent2 11 5 3 2" xfId="2497"/>
    <cellStyle name="20% - Akzent2 11 5 3 2 2" xfId="2498"/>
    <cellStyle name="20% - Akzent2 11 5 3 3" xfId="2499"/>
    <cellStyle name="20% - Akzent2 11 5 3 3 2" xfId="2500"/>
    <cellStyle name="20% - Akzent2 11 5 3 4" xfId="2501"/>
    <cellStyle name="20% - Akzent2 11 5 4" xfId="2502"/>
    <cellStyle name="20% - Akzent2 11 5 4 2" xfId="2503"/>
    <cellStyle name="20% - Akzent2 11 5 4 2 2" xfId="2504"/>
    <cellStyle name="20% - Akzent2 11 5 4 3" xfId="2505"/>
    <cellStyle name="20% - Akzent2 11 5 4 3 2" xfId="2506"/>
    <cellStyle name="20% - Akzent2 11 5 4 4" xfId="2507"/>
    <cellStyle name="20% - Akzent2 11 5 5" xfId="2508"/>
    <cellStyle name="20% - Akzent2 11 5 5 2" xfId="2509"/>
    <cellStyle name="20% - Akzent2 11 5 5 2 2" xfId="2510"/>
    <cellStyle name="20% - Akzent2 11 5 5 3" xfId="2511"/>
    <cellStyle name="20% - Akzent2 11 5 5 3 2" xfId="2512"/>
    <cellStyle name="20% - Akzent2 11 5 5 4" xfId="2513"/>
    <cellStyle name="20% - Akzent2 11 5 6" xfId="2514"/>
    <cellStyle name="20% - Akzent2 11 5 6 2" xfId="2515"/>
    <cellStyle name="20% - Akzent2 11 5 7" xfId="2516"/>
    <cellStyle name="20% - Akzent2 11 5 7 2" xfId="2517"/>
    <cellStyle name="20% - Akzent2 11 5 8" xfId="2518"/>
    <cellStyle name="20% - Akzent2 12" xfId="2519"/>
    <cellStyle name="20% - Akzent2 13" xfId="2520"/>
    <cellStyle name="20% - Akzent2 14" xfId="2521"/>
    <cellStyle name="20% - Akzent2 15" xfId="2522"/>
    <cellStyle name="20% - Akzent2 15 2" xfId="2523"/>
    <cellStyle name="20% - Akzent2 15 2 2" xfId="2524"/>
    <cellStyle name="20% - Akzent2 15 2 2 2" xfId="2525"/>
    <cellStyle name="20% - Akzent2 15 2 2 2 2" xfId="2526"/>
    <cellStyle name="20% - Akzent2 15 2 2 3" xfId="2527"/>
    <cellStyle name="20% - Akzent2 15 2 2 3 2" xfId="2528"/>
    <cellStyle name="20% - Akzent2 15 2 2 4" xfId="2529"/>
    <cellStyle name="20% - Akzent2 15 2 3" xfId="2530"/>
    <cellStyle name="20% - Akzent2 15 2 3 2" xfId="2531"/>
    <cellStyle name="20% - Akzent2 15 2 3 2 2" xfId="2532"/>
    <cellStyle name="20% - Akzent2 15 2 3 3" xfId="2533"/>
    <cellStyle name="20% - Akzent2 15 2 3 3 2" xfId="2534"/>
    <cellStyle name="20% - Akzent2 15 2 3 4" xfId="2535"/>
    <cellStyle name="20% - Akzent2 15 2 4" xfId="2536"/>
    <cellStyle name="20% - Akzent2 15 2 4 2" xfId="2537"/>
    <cellStyle name="20% - Akzent2 15 2 4 2 2" xfId="2538"/>
    <cellStyle name="20% - Akzent2 15 2 4 3" xfId="2539"/>
    <cellStyle name="20% - Akzent2 15 2 4 3 2" xfId="2540"/>
    <cellStyle name="20% - Akzent2 15 2 4 4" xfId="2541"/>
    <cellStyle name="20% - Akzent2 15 2 5" xfId="2542"/>
    <cellStyle name="20% - Akzent2 15 2 5 2" xfId="2543"/>
    <cellStyle name="20% - Akzent2 15 2 6" xfId="2544"/>
    <cellStyle name="20% - Akzent2 15 2 6 2" xfId="2545"/>
    <cellStyle name="20% - Akzent2 15 2 7" xfId="2546"/>
    <cellStyle name="20% - Akzent2 15 3" xfId="2547"/>
    <cellStyle name="20% - Akzent2 15 3 2" xfId="2548"/>
    <cellStyle name="20% - Akzent2 15 3 2 2" xfId="2549"/>
    <cellStyle name="20% - Akzent2 15 3 3" xfId="2550"/>
    <cellStyle name="20% - Akzent2 15 3 3 2" xfId="2551"/>
    <cellStyle name="20% - Akzent2 15 3 4" xfId="2552"/>
    <cellStyle name="20% - Akzent2 15 4" xfId="2553"/>
    <cellStyle name="20% - Akzent2 15 4 2" xfId="2554"/>
    <cellStyle name="20% - Akzent2 15 4 2 2" xfId="2555"/>
    <cellStyle name="20% - Akzent2 15 4 3" xfId="2556"/>
    <cellStyle name="20% - Akzent2 15 4 3 2" xfId="2557"/>
    <cellStyle name="20% - Akzent2 15 4 4" xfId="2558"/>
    <cellStyle name="20% - Akzent2 15 5" xfId="2559"/>
    <cellStyle name="20% - Akzent2 15 5 2" xfId="2560"/>
    <cellStyle name="20% - Akzent2 15 5 2 2" xfId="2561"/>
    <cellStyle name="20% - Akzent2 15 5 3" xfId="2562"/>
    <cellStyle name="20% - Akzent2 15 5 3 2" xfId="2563"/>
    <cellStyle name="20% - Akzent2 15 5 4" xfId="2564"/>
    <cellStyle name="20% - Akzent2 15 6" xfId="2565"/>
    <cellStyle name="20% - Akzent2 15 6 2" xfId="2566"/>
    <cellStyle name="20% - Akzent2 15 7" xfId="2567"/>
    <cellStyle name="20% - Akzent2 15 7 2" xfId="2568"/>
    <cellStyle name="20% - Akzent2 15 8" xfId="2569"/>
    <cellStyle name="20% - Akzent2 16" xfId="2570"/>
    <cellStyle name="20% - Akzent2 16 2" xfId="2571"/>
    <cellStyle name="20% - Akzent2 16 2 2" xfId="2572"/>
    <cellStyle name="20% - Akzent2 16 2 2 2" xfId="2573"/>
    <cellStyle name="20% - Akzent2 16 2 2 2 2" xfId="2574"/>
    <cellStyle name="20% - Akzent2 16 2 2 3" xfId="2575"/>
    <cellStyle name="20% - Akzent2 16 2 2 3 2" xfId="2576"/>
    <cellStyle name="20% - Akzent2 16 2 2 4" xfId="2577"/>
    <cellStyle name="20% - Akzent2 16 2 3" xfId="2578"/>
    <cellStyle name="20% - Akzent2 16 2 3 2" xfId="2579"/>
    <cellStyle name="20% - Akzent2 16 2 3 2 2" xfId="2580"/>
    <cellStyle name="20% - Akzent2 16 2 3 3" xfId="2581"/>
    <cellStyle name="20% - Akzent2 16 2 3 3 2" xfId="2582"/>
    <cellStyle name="20% - Akzent2 16 2 3 4" xfId="2583"/>
    <cellStyle name="20% - Akzent2 16 2 4" xfId="2584"/>
    <cellStyle name="20% - Akzent2 16 2 4 2" xfId="2585"/>
    <cellStyle name="20% - Akzent2 16 2 4 2 2" xfId="2586"/>
    <cellStyle name="20% - Akzent2 16 2 4 3" xfId="2587"/>
    <cellStyle name="20% - Akzent2 16 2 4 3 2" xfId="2588"/>
    <cellStyle name="20% - Akzent2 16 2 4 4" xfId="2589"/>
    <cellStyle name="20% - Akzent2 16 2 5" xfId="2590"/>
    <cellStyle name="20% - Akzent2 16 2 5 2" xfId="2591"/>
    <cellStyle name="20% - Akzent2 16 2 6" xfId="2592"/>
    <cellStyle name="20% - Akzent2 16 2 6 2" xfId="2593"/>
    <cellStyle name="20% - Akzent2 16 2 7" xfId="2594"/>
    <cellStyle name="20% - Akzent2 16 3" xfId="2595"/>
    <cellStyle name="20% - Akzent2 16 3 2" xfId="2596"/>
    <cellStyle name="20% - Akzent2 16 3 2 2" xfId="2597"/>
    <cellStyle name="20% - Akzent2 16 3 3" xfId="2598"/>
    <cellStyle name="20% - Akzent2 16 3 3 2" xfId="2599"/>
    <cellStyle name="20% - Akzent2 16 3 4" xfId="2600"/>
    <cellStyle name="20% - Akzent2 16 4" xfId="2601"/>
    <cellStyle name="20% - Akzent2 16 4 2" xfId="2602"/>
    <cellStyle name="20% - Akzent2 16 4 2 2" xfId="2603"/>
    <cellStyle name="20% - Akzent2 16 4 3" xfId="2604"/>
    <cellStyle name="20% - Akzent2 16 4 3 2" xfId="2605"/>
    <cellStyle name="20% - Akzent2 16 4 4" xfId="2606"/>
    <cellStyle name="20% - Akzent2 16 5" xfId="2607"/>
    <cellStyle name="20% - Akzent2 16 5 2" xfId="2608"/>
    <cellStyle name="20% - Akzent2 16 5 2 2" xfId="2609"/>
    <cellStyle name="20% - Akzent2 16 5 3" xfId="2610"/>
    <cellStyle name="20% - Akzent2 16 5 3 2" xfId="2611"/>
    <cellStyle name="20% - Akzent2 16 5 4" xfId="2612"/>
    <cellStyle name="20% - Akzent2 16 6" xfId="2613"/>
    <cellStyle name="20% - Akzent2 16 6 2" xfId="2614"/>
    <cellStyle name="20% - Akzent2 16 7" xfId="2615"/>
    <cellStyle name="20% - Akzent2 16 7 2" xfId="2616"/>
    <cellStyle name="20% - Akzent2 16 8" xfId="2617"/>
    <cellStyle name="20% - Akzent2 17" xfId="2618"/>
    <cellStyle name="20% - Akzent2 17 2" xfId="2619"/>
    <cellStyle name="20% - Akzent2 17 2 2" xfId="2620"/>
    <cellStyle name="20% - Akzent2 17 2 2 2" xfId="2621"/>
    <cellStyle name="20% - Akzent2 17 2 3" xfId="2622"/>
    <cellStyle name="20% - Akzent2 17 2 3 2" xfId="2623"/>
    <cellStyle name="20% - Akzent2 17 2 4" xfId="2624"/>
    <cellStyle name="20% - Akzent2 17 3" xfId="2625"/>
    <cellStyle name="20% - Akzent2 17 3 2" xfId="2626"/>
    <cellStyle name="20% - Akzent2 17 3 2 2" xfId="2627"/>
    <cellStyle name="20% - Akzent2 17 3 3" xfId="2628"/>
    <cellStyle name="20% - Akzent2 17 3 3 2" xfId="2629"/>
    <cellStyle name="20% - Akzent2 17 3 4" xfId="2630"/>
    <cellStyle name="20% - Akzent2 17 4" xfId="2631"/>
    <cellStyle name="20% - Akzent2 17 4 2" xfId="2632"/>
    <cellStyle name="20% - Akzent2 17 4 2 2" xfId="2633"/>
    <cellStyle name="20% - Akzent2 17 4 3" xfId="2634"/>
    <cellStyle name="20% - Akzent2 17 4 3 2" xfId="2635"/>
    <cellStyle name="20% - Akzent2 17 4 4" xfId="2636"/>
    <cellStyle name="20% - Akzent2 17 5" xfId="2637"/>
    <cellStyle name="20% - Akzent2 17 5 2" xfId="2638"/>
    <cellStyle name="20% - Akzent2 17 6" xfId="2639"/>
    <cellStyle name="20% - Akzent2 17 6 2" xfId="2640"/>
    <cellStyle name="20% - Akzent2 17 7" xfId="2641"/>
    <cellStyle name="20% - Akzent2 18" xfId="2642"/>
    <cellStyle name="20% - Akzent2 18 2" xfId="2643"/>
    <cellStyle name="20% - Akzent2 18 2 2" xfId="2644"/>
    <cellStyle name="20% - Akzent2 18 2 2 2" xfId="2645"/>
    <cellStyle name="20% - Akzent2 18 2 3" xfId="2646"/>
    <cellStyle name="20% - Akzent2 18 2 3 2" xfId="2647"/>
    <cellStyle name="20% - Akzent2 18 2 4" xfId="2648"/>
    <cellStyle name="20% - Akzent2 18 3" xfId="2649"/>
    <cellStyle name="20% - Akzent2 18 3 2" xfId="2650"/>
    <cellStyle name="20% - Akzent2 18 3 2 2" xfId="2651"/>
    <cellStyle name="20% - Akzent2 18 3 3" xfId="2652"/>
    <cellStyle name="20% - Akzent2 18 3 3 2" xfId="2653"/>
    <cellStyle name="20% - Akzent2 18 3 4" xfId="2654"/>
    <cellStyle name="20% - Akzent2 18 4" xfId="2655"/>
    <cellStyle name="20% - Akzent2 18 4 2" xfId="2656"/>
    <cellStyle name="20% - Akzent2 18 4 2 2" xfId="2657"/>
    <cellStyle name="20% - Akzent2 18 4 3" xfId="2658"/>
    <cellStyle name="20% - Akzent2 18 4 3 2" xfId="2659"/>
    <cellStyle name="20% - Akzent2 18 4 4" xfId="2660"/>
    <cellStyle name="20% - Akzent2 18 5" xfId="2661"/>
    <cellStyle name="20% - Akzent2 18 5 2" xfId="2662"/>
    <cellStyle name="20% - Akzent2 18 6" xfId="2663"/>
    <cellStyle name="20% - Akzent2 18 6 2" xfId="2664"/>
    <cellStyle name="20% - Akzent2 18 7" xfId="2665"/>
    <cellStyle name="20% - Akzent2 19" xfId="2666"/>
    <cellStyle name="20% - Akzent2 19 2" xfId="2667"/>
    <cellStyle name="20% - Akzent2 19 2 2" xfId="2668"/>
    <cellStyle name="20% - Akzent2 19 3" xfId="2669"/>
    <cellStyle name="20% - Akzent2 19 3 2" xfId="2670"/>
    <cellStyle name="20% - Akzent2 19 4" xfId="2671"/>
    <cellStyle name="20% - Akzent2 2" xfId="2672"/>
    <cellStyle name="20% - Akzent2 2 10" xfId="2673"/>
    <cellStyle name="20% - Akzent2 2 10 2" xfId="2674"/>
    <cellStyle name="20% - Akzent2 2 10 2 2" xfId="2675"/>
    <cellStyle name="20% - Akzent2 2 10 2 2 2" xfId="2676"/>
    <cellStyle name="20% - Akzent2 2 10 2 2 2 2" xfId="2677"/>
    <cellStyle name="20% - Akzent2 2 10 2 2 3" xfId="2678"/>
    <cellStyle name="20% - Akzent2 2 10 2 2 3 2" xfId="2679"/>
    <cellStyle name="20% - Akzent2 2 10 2 2 4" xfId="2680"/>
    <cellStyle name="20% - Akzent2 2 10 2 3" xfId="2681"/>
    <cellStyle name="20% - Akzent2 2 10 2 3 2" xfId="2682"/>
    <cellStyle name="20% - Akzent2 2 10 2 3 2 2" xfId="2683"/>
    <cellStyle name="20% - Akzent2 2 10 2 3 3" xfId="2684"/>
    <cellStyle name="20% - Akzent2 2 10 2 3 3 2" xfId="2685"/>
    <cellStyle name="20% - Akzent2 2 10 2 3 4" xfId="2686"/>
    <cellStyle name="20% - Akzent2 2 10 2 4" xfId="2687"/>
    <cellStyle name="20% - Akzent2 2 10 2 4 2" xfId="2688"/>
    <cellStyle name="20% - Akzent2 2 10 2 4 2 2" xfId="2689"/>
    <cellStyle name="20% - Akzent2 2 10 2 4 3" xfId="2690"/>
    <cellStyle name="20% - Akzent2 2 10 2 4 3 2" xfId="2691"/>
    <cellStyle name="20% - Akzent2 2 10 2 4 4" xfId="2692"/>
    <cellStyle name="20% - Akzent2 2 10 2 5" xfId="2693"/>
    <cellStyle name="20% - Akzent2 2 10 2 5 2" xfId="2694"/>
    <cellStyle name="20% - Akzent2 2 10 2 6" xfId="2695"/>
    <cellStyle name="20% - Akzent2 2 10 2 6 2" xfId="2696"/>
    <cellStyle name="20% - Akzent2 2 10 2 7" xfId="2697"/>
    <cellStyle name="20% - Akzent2 2 10 3" xfId="2698"/>
    <cellStyle name="20% - Akzent2 2 10 3 2" xfId="2699"/>
    <cellStyle name="20% - Akzent2 2 10 3 2 2" xfId="2700"/>
    <cellStyle name="20% - Akzent2 2 10 3 3" xfId="2701"/>
    <cellStyle name="20% - Akzent2 2 10 3 3 2" xfId="2702"/>
    <cellStyle name="20% - Akzent2 2 10 3 4" xfId="2703"/>
    <cellStyle name="20% - Akzent2 2 10 4" xfId="2704"/>
    <cellStyle name="20% - Akzent2 2 10 4 2" xfId="2705"/>
    <cellStyle name="20% - Akzent2 2 10 4 2 2" xfId="2706"/>
    <cellStyle name="20% - Akzent2 2 10 4 3" xfId="2707"/>
    <cellStyle name="20% - Akzent2 2 10 4 3 2" xfId="2708"/>
    <cellStyle name="20% - Akzent2 2 10 4 4" xfId="2709"/>
    <cellStyle name="20% - Akzent2 2 10 5" xfId="2710"/>
    <cellStyle name="20% - Akzent2 2 10 5 2" xfId="2711"/>
    <cellStyle name="20% - Akzent2 2 10 5 2 2" xfId="2712"/>
    <cellStyle name="20% - Akzent2 2 10 5 3" xfId="2713"/>
    <cellStyle name="20% - Akzent2 2 10 5 3 2" xfId="2714"/>
    <cellStyle name="20% - Akzent2 2 10 5 4" xfId="2715"/>
    <cellStyle name="20% - Akzent2 2 10 6" xfId="2716"/>
    <cellStyle name="20% - Akzent2 2 10 6 2" xfId="2717"/>
    <cellStyle name="20% - Akzent2 2 10 7" xfId="2718"/>
    <cellStyle name="20% - Akzent2 2 10 7 2" xfId="2719"/>
    <cellStyle name="20% - Akzent2 2 10 8" xfId="2720"/>
    <cellStyle name="20% - Akzent2 2 2" xfId="2721"/>
    <cellStyle name="20% - Akzent2 2 2 2" xfId="2722"/>
    <cellStyle name="20% - Akzent2 2 2 2 2" xfId="2723"/>
    <cellStyle name="20% - Akzent2 2 2 2 2 2" xfId="2724"/>
    <cellStyle name="20% - Akzent2 2 2 2 2 2 2" xfId="2725"/>
    <cellStyle name="20% - Akzent2 2 2 2 2 3" xfId="2726"/>
    <cellStyle name="20% - Akzent2 2 2 2 2 3 2" xfId="2727"/>
    <cellStyle name="20% - Akzent2 2 2 2 2 4" xfId="2728"/>
    <cellStyle name="20% - Akzent2 2 2 2 3" xfId="2729"/>
    <cellStyle name="20% - Akzent2 2 2 2 3 2" xfId="2730"/>
    <cellStyle name="20% - Akzent2 2 2 2 3 2 2" xfId="2731"/>
    <cellStyle name="20% - Akzent2 2 2 2 3 3" xfId="2732"/>
    <cellStyle name="20% - Akzent2 2 2 2 3 3 2" xfId="2733"/>
    <cellStyle name="20% - Akzent2 2 2 2 3 4" xfId="2734"/>
    <cellStyle name="20% - Akzent2 2 2 2 4" xfId="2735"/>
    <cellStyle name="20% - Akzent2 2 2 2 4 2" xfId="2736"/>
    <cellStyle name="20% - Akzent2 2 2 2 4 2 2" xfId="2737"/>
    <cellStyle name="20% - Akzent2 2 2 2 4 3" xfId="2738"/>
    <cellStyle name="20% - Akzent2 2 2 2 4 3 2" xfId="2739"/>
    <cellStyle name="20% - Akzent2 2 2 2 4 4" xfId="2740"/>
    <cellStyle name="20% - Akzent2 2 2 2 5" xfId="2741"/>
    <cellStyle name="20% - Akzent2 2 2 2 5 2" xfId="2742"/>
    <cellStyle name="20% - Akzent2 2 2 2 6" xfId="2743"/>
    <cellStyle name="20% - Akzent2 2 2 2 6 2" xfId="2744"/>
    <cellStyle name="20% - Akzent2 2 2 2 7" xfId="2745"/>
    <cellStyle name="20% - Akzent2 2 2 3" xfId="2746"/>
    <cellStyle name="20% - Akzent2 2 2 3 2" xfId="2747"/>
    <cellStyle name="20% - Akzent2 2 2 3 2 2" xfId="2748"/>
    <cellStyle name="20% - Akzent2 2 2 3 3" xfId="2749"/>
    <cellStyle name="20% - Akzent2 2 2 3 3 2" xfId="2750"/>
    <cellStyle name="20% - Akzent2 2 2 3 4" xfId="2751"/>
    <cellStyle name="20% - Akzent2 2 2 4" xfId="2752"/>
    <cellStyle name="20% - Akzent2 2 2 4 2" xfId="2753"/>
    <cellStyle name="20% - Akzent2 2 2 4 2 2" xfId="2754"/>
    <cellStyle name="20% - Akzent2 2 2 4 3" xfId="2755"/>
    <cellStyle name="20% - Akzent2 2 2 4 3 2" xfId="2756"/>
    <cellStyle name="20% - Akzent2 2 2 4 4" xfId="2757"/>
    <cellStyle name="20% - Akzent2 2 2 5" xfId="2758"/>
    <cellStyle name="20% - Akzent2 2 2 5 2" xfId="2759"/>
    <cellStyle name="20% - Akzent2 2 2 5 2 2" xfId="2760"/>
    <cellStyle name="20% - Akzent2 2 2 5 3" xfId="2761"/>
    <cellStyle name="20% - Akzent2 2 2 5 3 2" xfId="2762"/>
    <cellStyle name="20% - Akzent2 2 2 5 4" xfId="2763"/>
    <cellStyle name="20% - Akzent2 2 2 6" xfId="2764"/>
    <cellStyle name="20% - Akzent2 2 2 6 2" xfId="2765"/>
    <cellStyle name="20% - Akzent2 2 2 7" xfId="2766"/>
    <cellStyle name="20% - Akzent2 2 2 7 2" xfId="2767"/>
    <cellStyle name="20% - Akzent2 2 2 8" xfId="2768"/>
    <cellStyle name="20% - Akzent2 2 3" xfId="2769"/>
    <cellStyle name="20% - Akzent2 2 3 2" xfId="2770"/>
    <cellStyle name="20% - Akzent2 2 3 2 2" xfId="2771"/>
    <cellStyle name="20% - Akzent2 2 3 2 2 2" xfId="2772"/>
    <cellStyle name="20% - Akzent2 2 3 2 2 2 2" xfId="2773"/>
    <cellStyle name="20% - Akzent2 2 3 2 2 3" xfId="2774"/>
    <cellStyle name="20% - Akzent2 2 3 2 2 3 2" xfId="2775"/>
    <cellStyle name="20% - Akzent2 2 3 2 2 4" xfId="2776"/>
    <cellStyle name="20% - Akzent2 2 3 2 3" xfId="2777"/>
    <cellStyle name="20% - Akzent2 2 3 2 3 2" xfId="2778"/>
    <cellStyle name="20% - Akzent2 2 3 2 3 2 2" xfId="2779"/>
    <cellStyle name="20% - Akzent2 2 3 2 3 3" xfId="2780"/>
    <cellStyle name="20% - Akzent2 2 3 2 3 3 2" xfId="2781"/>
    <cellStyle name="20% - Akzent2 2 3 2 3 4" xfId="2782"/>
    <cellStyle name="20% - Akzent2 2 3 2 4" xfId="2783"/>
    <cellStyle name="20% - Akzent2 2 3 2 4 2" xfId="2784"/>
    <cellStyle name="20% - Akzent2 2 3 2 4 2 2" xfId="2785"/>
    <cellStyle name="20% - Akzent2 2 3 2 4 3" xfId="2786"/>
    <cellStyle name="20% - Akzent2 2 3 2 4 3 2" xfId="2787"/>
    <cellStyle name="20% - Akzent2 2 3 2 4 4" xfId="2788"/>
    <cellStyle name="20% - Akzent2 2 3 2 5" xfId="2789"/>
    <cellStyle name="20% - Akzent2 2 3 2 5 2" xfId="2790"/>
    <cellStyle name="20% - Akzent2 2 3 2 6" xfId="2791"/>
    <cellStyle name="20% - Akzent2 2 3 2 6 2" xfId="2792"/>
    <cellStyle name="20% - Akzent2 2 3 2 7" xfId="2793"/>
    <cellStyle name="20% - Akzent2 2 3 3" xfId="2794"/>
    <cellStyle name="20% - Akzent2 2 3 3 2" xfId="2795"/>
    <cellStyle name="20% - Akzent2 2 3 3 2 2" xfId="2796"/>
    <cellStyle name="20% - Akzent2 2 3 3 3" xfId="2797"/>
    <cellStyle name="20% - Akzent2 2 3 3 3 2" xfId="2798"/>
    <cellStyle name="20% - Akzent2 2 3 3 4" xfId="2799"/>
    <cellStyle name="20% - Akzent2 2 3 4" xfId="2800"/>
    <cellStyle name="20% - Akzent2 2 3 4 2" xfId="2801"/>
    <cellStyle name="20% - Akzent2 2 3 4 2 2" xfId="2802"/>
    <cellStyle name="20% - Akzent2 2 3 4 3" xfId="2803"/>
    <cellStyle name="20% - Akzent2 2 3 4 3 2" xfId="2804"/>
    <cellStyle name="20% - Akzent2 2 3 4 4" xfId="2805"/>
    <cellStyle name="20% - Akzent2 2 3 5" xfId="2806"/>
    <cellStyle name="20% - Akzent2 2 3 5 2" xfId="2807"/>
    <cellStyle name="20% - Akzent2 2 3 5 2 2" xfId="2808"/>
    <cellStyle name="20% - Akzent2 2 3 5 3" xfId="2809"/>
    <cellStyle name="20% - Akzent2 2 3 5 3 2" xfId="2810"/>
    <cellStyle name="20% - Akzent2 2 3 5 4" xfId="2811"/>
    <cellStyle name="20% - Akzent2 2 3 6" xfId="2812"/>
    <cellStyle name="20% - Akzent2 2 3 6 2" xfId="2813"/>
    <cellStyle name="20% - Akzent2 2 3 7" xfId="2814"/>
    <cellStyle name="20% - Akzent2 2 3 7 2" xfId="2815"/>
    <cellStyle name="20% - Akzent2 2 3 8" xfId="2816"/>
    <cellStyle name="20% - Akzent2 2 4" xfId="2817"/>
    <cellStyle name="20% - Akzent2 2 4 2" xfId="2818"/>
    <cellStyle name="20% - Akzent2 2 4 2 2" xfId="2819"/>
    <cellStyle name="20% - Akzent2 2 4 2 2 2" xfId="2820"/>
    <cellStyle name="20% - Akzent2 2 4 2 2 2 2" xfId="2821"/>
    <cellStyle name="20% - Akzent2 2 4 2 2 3" xfId="2822"/>
    <cellStyle name="20% - Akzent2 2 4 2 2 3 2" xfId="2823"/>
    <cellStyle name="20% - Akzent2 2 4 2 2 4" xfId="2824"/>
    <cellStyle name="20% - Akzent2 2 4 2 3" xfId="2825"/>
    <cellStyle name="20% - Akzent2 2 4 2 3 2" xfId="2826"/>
    <cellStyle name="20% - Akzent2 2 4 2 3 2 2" xfId="2827"/>
    <cellStyle name="20% - Akzent2 2 4 2 3 3" xfId="2828"/>
    <cellStyle name="20% - Akzent2 2 4 2 3 3 2" xfId="2829"/>
    <cellStyle name="20% - Akzent2 2 4 2 3 4" xfId="2830"/>
    <cellStyle name="20% - Akzent2 2 4 2 4" xfId="2831"/>
    <cellStyle name="20% - Akzent2 2 4 2 4 2" xfId="2832"/>
    <cellStyle name="20% - Akzent2 2 4 2 4 2 2" xfId="2833"/>
    <cellStyle name="20% - Akzent2 2 4 2 4 3" xfId="2834"/>
    <cellStyle name="20% - Akzent2 2 4 2 4 3 2" xfId="2835"/>
    <cellStyle name="20% - Akzent2 2 4 2 4 4" xfId="2836"/>
    <cellStyle name="20% - Akzent2 2 4 2 5" xfId="2837"/>
    <cellStyle name="20% - Akzent2 2 4 2 5 2" xfId="2838"/>
    <cellStyle name="20% - Akzent2 2 4 2 6" xfId="2839"/>
    <cellStyle name="20% - Akzent2 2 4 2 6 2" xfId="2840"/>
    <cellStyle name="20% - Akzent2 2 4 2 7" xfId="2841"/>
    <cellStyle name="20% - Akzent2 2 4 3" xfId="2842"/>
    <cellStyle name="20% - Akzent2 2 4 3 2" xfId="2843"/>
    <cellStyle name="20% - Akzent2 2 4 3 2 2" xfId="2844"/>
    <cellStyle name="20% - Akzent2 2 4 3 3" xfId="2845"/>
    <cellStyle name="20% - Akzent2 2 4 3 3 2" xfId="2846"/>
    <cellStyle name="20% - Akzent2 2 4 3 4" xfId="2847"/>
    <cellStyle name="20% - Akzent2 2 4 4" xfId="2848"/>
    <cellStyle name="20% - Akzent2 2 4 4 2" xfId="2849"/>
    <cellStyle name="20% - Akzent2 2 4 4 2 2" xfId="2850"/>
    <cellStyle name="20% - Akzent2 2 4 4 3" xfId="2851"/>
    <cellStyle name="20% - Akzent2 2 4 4 3 2" xfId="2852"/>
    <cellStyle name="20% - Akzent2 2 4 4 4" xfId="2853"/>
    <cellStyle name="20% - Akzent2 2 4 5" xfId="2854"/>
    <cellStyle name="20% - Akzent2 2 4 5 2" xfId="2855"/>
    <cellStyle name="20% - Akzent2 2 4 5 2 2" xfId="2856"/>
    <cellStyle name="20% - Akzent2 2 4 5 3" xfId="2857"/>
    <cellStyle name="20% - Akzent2 2 4 5 3 2" xfId="2858"/>
    <cellStyle name="20% - Akzent2 2 4 5 4" xfId="2859"/>
    <cellStyle name="20% - Akzent2 2 4 6" xfId="2860"/>
    <cellStyle name="20% - Akzent2 2 4 6 2" xfId="2861"/>
    <cellStyle name="20% - Akzent2 2 4 7" xfId="2862"/>
    <cellStyle name="20% - Akzent2 2 4 7 2" xfId="2863"/>
    <cellStyle name="20% - Akzent2 2 4 8" xfId="2864"/>
    <cellStyle name="20% - Akzent2 2 5" xfId="2865"/>
    <cellStyle name="20% - Akzent2 2 5 2" xfId="2866"/>
    <cellStyle name="20% - Akzent2 2 5 2 2" xfId="2867"/>
    <cellStyle name="20% - Akzent2 2 5 2 2 2" xfId="2868"/>
    <cellStyle name="20% - Akzent2 2 5 2 2 2 2" xfId="2869"/>
    <cellStyle name="20% - Akzent2 2 5 2 2 3" xfId="2870"/>
    <cellStyle name="20% - Akzent2 2 5 2 2 3 2" xfId="2871"/>
    <cellStyle name="20% - Akzent2 2 5 2 2 4" xfId="2872"/>
    <cellStyle name="20% - Akzent2 2 5 2 3" xfId="2873"/>
    <cellStyle name="20% - Akzent2 2 5 2 3 2" xfId="2874"/>
    <cellStyle name="20% - Akzent2 2 5 2 3 2 2" xfId="2875"/>
    <cellStyle name="20% - Akzent2 2 5 2 3 3" xfId="2876"/>
    <cellStyle name="20% - Akzent2 2 5 2 3 3 2" xfId="2877"/>
    <cellStyle name="20% - Akzent2 2 5 2 3 4" xfId="2878"/>
    <cellStyle name="20% - Akzent2 2 5 2 4" xfId="2879"/>
    <cellStyle name="20% - Akzent2 2 5 2 4 2" xfId="2880"/>
    <cellStyle name="20% - Akzent2 2 5 2 4 2 2" xfId="2881"/>
    <cellStyle name="20% - Akzent2 2 5 2 4 3" xfId="2882"/>
    <cellStyle name="20% - Akzent2 2 5 2 4 3 2" xfId="2883"/>
    <cellStyle name="20% - Akzent2 2 5 2 4 4" xfId="2884"/>
    <cellStyle name="20% - Akzent2 2 5 2 5" xfId="2885"/>
    <cellStyle name="20% - Akzent2 2 5 2 5 2" xfId="2886"/>
    <cellStyle name="20% - Akzent2 2 5 2 6" xfId="2887"/>
    <cellStyle name="20% - Akzent2 2 5 2 6 2" xfId="2888"/>
    <cellStyle name="20% - Akzent2 2 5 2 7" xfId="2889"/>
    <cellStyle name="20% - Akzent2 2 5 3" xfId="2890"/>
    <cellStyle name="20% - Akzent2 2 5 3 2" xfId="2891"/>
    <cellStyle name="20% - Akzent2 2 5 3 2 2" xfId="2892"/>
    <cellStyle name="20% - Akzent2 2 5 3 3" xfId="2893"/>
    <cellStyle name="20% - Akzent2 2 5 3 3 2" xfId="2894"/>
    <cellStyle name="20% - Akzent2 2 5 3 4" xfId="2895"/>
    <cellStyle name="20% - Akzent2 2 5 4" xfId="2896"/>
    <cellStyle name="20% - Akzent2 2 5 4 2" xfId="2897"/>
    <cellStyle name="20% - Akzent2 2 5 4 2 2" xfId="2898"/>
    <cellStyle name="20% - Akzent2 2 5 4 3" xfId="2899"/>
    <cellStyle name="20% - Akzent2 2 5 4 3 2" xfId="2900"/>
    <cellStyle name="20% - Akzent2 2 5 4 4" xfId="2901"/>
    <cellStyle name="20% - Akzent2 2 5 5" xfId="2902"/>
    <cellStyle name="20% - Akzent2 2 5 5 2" xfId="2903"/>
    <cellStyle name="20% - Akzent2 2 5 5 2 2" xfId="2904"/>
    <cellStyle name="20% - Akzent2 2 5 5 3" xfId="2905"/>
    <cellStyle name="20% - Akzent2 2 5 5 3 2" xfId="2906"/>
    <cellStyle name="20% - Akzent2 2 5 5 4" xfId="2907"/>
    <cellStyle name="20% - Akzent2 2 5 6" xfId="2908"/>
    <cellStyle name="20% - Akzent2 2 5 6 2" xfId="2909"/>
    <cellStyle name="20% - Akzent2 2 5 7" xfId="2910"/>
    <cellStyle name="20% - Akzent2 2 5 7 2" xfId="2911"/>
    <cellStyle name="20% - Akzent2 2 5 8" xfId="2912"/>
    <cellStyle name="20% - Akzent2 2 6" xfId="2913"/>
    <cellStyle name="20% - Akzent2 2 6 2" xfId="2914"/>
    <cellStyle name="20% - Akzent2 2 6 2 2" xfId="2915"/>
    <cellStyle name="20% - Akzent2 2 6 2 2 2" xfId="2916"/>
    <cellStyle name="20% - Akzent2 2 6 2 2 2 2" xfId="2917"/>
    <cellStyle name="20% - Akzent2 2 6 2 2 3" xfId="2918"/>
    <cellStyle name="20% - Akzent2 2 6 2 2 3 2" xfId="2919"/>
    <cellStyle name="20% - Akzent2 2 6 2 2 4" xfId="2920"/>
    <cellStyle name="20% - Akzent2 2 6 2 3" xfId="2921"/>
    <cellStyle name="20% - Akzent2 2 6 2 3 2" xfId="2922"/>
    <cellStyle name="20% - Akzent2 2 6 2 3 2 2" xfId="2923"/>
    <cellStyle name="20% - Akzent2 2 6 2 3 3" xfId="2924"/>
    <cellStyle name="20% - Akzent2 2 6 2 3 3 2" xfId="2925"/>
    <cellStyle name="20% - Akzent2 2 6 2 3 4" xfId="2926"/>
    <cellStyle name="20% - Akzent2 2 6 2 4" xfId="2927"/>
    <cellStyle name="20% - Akzent2 2 6 2 4 2" xfId="2928"/>
    <cellStyle name="20% - Akzent2 2 6 2 4 2 2" xfId="2929"/>
    <cellStyle name="20% - Akzent2 2 6 2 4 3" xfId="2930"/>
    <cellStyle name="20% - Akzent2 2 6 2 4 3 2" xfId="2931"/>
    <cellStyle name="20% - Akzent2 2 6 2 4 4" xfId="2932"/>
    <cellStyle name="20% - Akzent2 2 6 2 5" xfId="2933"/>
    <cellStyle name="20% - Akzent2 2 6 2 5 2" xfId="2934"/>
    <cellStyle name="20% - Akzent2 2 6 2 6" xfId="2935"/>
    <cellStyle name="20% - Akzent2 2 6 2 6 2" xfId="2936"/>
    <cellStyle name="20% - Akzent2 2 6 2 7" xfId="2937"/>
    <cellStyle name="20% - Akzent2 2 6 3" xfId="2938"/>
    <cellStyle name="20% - Akzent2 2 6 3 2" xfId="2939"/>
    <cellStyle name="20% - Akzent2 2 6 3 2 2" xfId="2940"/>
    <cellStyle name="20% - Akzent2 2 6 3 3" xfId="2941"/>
    <cellStyle name="20% - Akzent2 2 6 3 3 2" xfId="2942"/>
    <cellStyle name="20% - Akzent2 2 6 3 4" xfId="2943"/>
    <cellStyle name="20% - Akzent2 2 6 4" xfId="2944"/>
    <cellStyle name="20% - Akzent2 2 6 4 2" xfId="2945"/>
    <cellStyle name="20% - Akzent2 2 6 4 2 2" xfId="2946"/>
    <cellStyle name="20% - Akzent2 2 6 4 3" xfId="2947"/>
    <cellStyle name="20% - Akzent2 2 6 4 3 2" xfId="2948"/>
    <cellStyle name="20% - Akzent2 2 6 4 4" xfId="2949"/>
    <cellStyle name="20% - Akzent2 2 6 5" xfId="2950"/>
    <cellStyle name="20% - Akzent2 2 6 5 2" xfId="2951"/>
    <cellStyle name="20% - Akzent2 2 6 5 2 2" xfId="2952"/>
    <cellStyle name="20% - Akzent2 2 6 5 3" xfId="2953"/>
    <cellStyle name="20% - Akzent2 2 6 5 3 2" xfId="2954"/>
    <cellStyle name="20% - Akzent2 2 6 5 4" xfId="2955"/>
    <cellStyle name="20% - Akzent2 2 6 6" xfId="2956"/>
    <cellStyle name="20% - Akzent2 2 6 6 2" xfId="2957"/>
    <cellStyle name="20% - Akzent2 2 6 7" xfId="2958"/>
    <cellStyle name="20% - Akzent2 2 6 7 2" xfId="2959"/>
    <cellStyle name="20% - Akzent2 2 6 8" xfId="2960"/>
    <cellStyle name="20% - Akzent2 2 7" xfId="2961"/>
    <cellStyle name="20% - Akzent2 2 7 2" xfId="2962"/>
    <cellStyle name="20% - Akzent2 2 7 2 2" xfId="2963"/>
    <cellStyle name="20% - Akzent2 2 7 2 2 2" xfId="2964"/>
    <cellStyle name="20% - Akzent2 2 7 2 2 2 2" xfId="2965"/>
    <cellStyle name="20% - Akzent2 2 7 2 2 3" xfId="2966"/>
    <cellStyle name="20% - Akzent2 2 7 2 2 3 2" xfId="2967"/>
    <cellStyle name="20% - Akzent2 2 7 2 2 4" xfId="2968"/>
    <cellStyle name="20% - Akzent2 2 7 2 3" xfId="2969"/>
    <cellStyle name="20% - Akzent2 2 7 2 3 2" xfId="2970"/>
    <cellStyle name="20% - Akzent2 2 7 2 3 2 2" xfId="2971"/>
    <cellStyle name="20% - Akzent2 2 7 2 3 3" xfId="2972"/>
    <cellStyle name="20% - Akzent2 2 7 2 3 3 2" xfId="2973"/>
    <cellStyle name="20% - Akzent2 2 7 2 3 4" xfId="2974"/>
    <cellStyle name="20% - Akzent2 2 7 2 4" xfId="2975"/>
    <cellStyle name="20% - Akzent2 2 7 2 4 2" xfId="2976"/>
    <cellStyle name="20% - Akzent2 2 7 2 4 2 2" xfId="2977"/>
    <cellStyle name="20% - Akzent2 2 7 2 4 3" xfId="2978"/>
    <cellStyle name="20% - Akzent2 2 7 2 4 3 2" xfId="2979"/>
    <cellStyle name="20% - Akzent2 2 7 2 4 4" xfId="2980"/>
    <cellStyle name="20% - Akzent2 2 7 2 5" xfId="2981"/>
    <cellStyle name="20% - Akzent2 2 7 2 5 2" xfId="2982"/>
    <cellStyle name="20% - Akzent2 2 7 2 6" xfId="2983"/>
    <cellStyle name="20% - Akzent2 2 7 2 6 2" xfId="2984"/>
    <cellStyle name="20% - Akzent2 2 7 2 7" xfId="2985"/>
    <cellStyle name="20% - Akzent2 2 7 3" xfId="2986"/>
    <cellStyle name="20% - Akzent2 2 7 3 2" xfId="2987"/>
    <cellStyle name="20% - Akzent2 2 7 3 2 2" xfId="2988"/>
    <cellStyle name="20% - Akzent2 2 7 3 3" xfId="2989"/>
    <cellStyle name="20% - Akzent2 2 7 3 3 2" xfId="2990"/>
    <cellStyle name="20% - Akzent2 2 7 3 4" xfId="2991"/>
    <cellStyle name="20% - Akzent2 2 7 4" xfId="2992"/>
    <cellStyle name="20% - Akzent2 2 7 4 2" xfId="2993"/>
    <cellStyle name="20% - Akzent2 2 7 4 2 2" xfId="2994"/>
    <cellStyle name="20% - Akzent2 2 7 4 3" xfId="2995"/>
    <cellStyle name="20% - Akzent2 2 7 4 3 2" xfId="2996"/>
    <cellStyle name="20% - Akzent2 2 7 4 4" xfId="2997"/>
    <cellStyle name="20% - Akzent2 2 7 5" xfId="2998"/>
    <cellStyle name="20% - Akzent2 2 7 5 2" xfId="2999"/>
    <cellStyle name="20% - Akzent2 2 7 5 2 2" xfId="3000"/>
    <cellStyle name="20% - Akzent2 2 7 5 3" xfId="3001"/>
    <cellStyle name="20% - Akzent2 2 7 5 3 2" xfId="3002"/>
    <cellStyle name="20% - Akzent2 2 7 5 4" xfId="3003"/>
    <cellStyle name="20% - Akzent2 2 7 6" xfId="3004"/>
    <cellStyle name="20% - Akzent2 2 7 6 2" xfId="3005"/>
    <cellStyle name="20% - Akzent2 2 7 7" xfId="3006"/>
    <cellStyle name="20% - Akzent2 2 7 7 2" xfId="3007"/>
    <cellStyle name="20% - Akzent2 2 7 8" xfId="3008"/>
    <cellStyle name="20% - Akzent2 2 8" xfId="3009"/>
    <cellStyle name="20% - Akzent2 2 8 2" xfId="3010"/>
    <cellStyle name="20% - Akzent2 2 8 2 2" xfId="3011"/>
    <cellStyle name="20% - Akzent2 2 8 2 2 2" xfId="3012"/>
    <cellStyle name="20% - Akzent2 2 8 2 2 2 2" xfId="3013"/>
    <cellStyle name="20% - Akzent2 2 8 2 2 3" xfId="3014"/>
    <cellStyle name="20% - Akzent2 2 8 2 2 3 2" xfId="3015"/>
    <cellStyle name="20% - Akzent2 2 8 2 2 4" xfId="3016"/>
    <cellStyle name="20% - Akzent2 2 8 2 3" xfId="3017"/>
    <cellStyle name="20% - Akzent2 2 8 2 3 2" xfId="3018"/>
    <cellStyle name="20% - Akzent2 2 8 2 3 2 2" xfId="3019"/>
    <cellStyle name="20% - Akzent2 2 8 2 3 3" xfId="3020"/>
    <cellStyle name="20% - Akzent2 2 8 2 3 3 2" xfId="3021"/>
    <cellStyle name="20% - Akzent2 2 8 2 3 4" xfId="3022"/>
    <cellStyle name="20% - Akzent2 2 8 2 4" xfId="3023"/>
    <cellStyle name="20% - Akzent2 2 8 2 4 2" xfId="3024"/>
    <cellStyle name="20% - Akzent2 2 8 2 4 2 2" xfId="3025"/>
    <cellStyle name="20% - Akzent2 2 8 2 4 3" xfId="3026"/>
    <cellStyle name="20% - Akzent2 2 8 2 4 3 2" xfId="3027"/>
    <cellStyle name="20% - Akzent2 2 8 2 4 4" xfId="3028"/>
    <cellStyle name="20% - Akzent2 2 8 2 5" xfId="3029"/>
    <cellStyle name="20% - Akzent2 2 8 2 5 2" xfId="3030"/>
    <cellStyle name="20% - Akzent2 2 8 2 6" xfId="3031"/>
    <cellStyle name="20% - Akzent2 2 8 2 6 2" xfId="3032"/>
    <cellStyle name="20% - Akzent2 2 8 2 7" xfId="3033"/>
    <cellStyle name="20% - Akzent2 2 8 3" xfId="3034"/>
    <cellStyle name="20% - Akzent2 2 8 3 2" xfId="3035"/>
    <cellStyle name="20% - Akzent2 2 8 3 2 2" xfId="3036"/>
    <cellStyle name="20% - Akzent2 2 8 3 3" xfId="3037"/>
    <cellStyle name="20% - Akzent2 2 8 3 3 2" xfId="3038"/>
    <cellStyle name="20% - Akzent2 2 8 3 4" xfId="3039"/>
    <cellStyle name="20% - Akzent2 2 8 4" xfId="3040"/>
    <cellStyle name="20% - Akzent2 2 8 4 2" xfId="3041"/>
    <cellStyle name="20% - Akzent2 2 8 4 2 2" xfId="3042"/>
    <cellStyle name="20% - Akzent2 2 8 4 3" xfId="3043"/>
    <cellStyle name="20% - Akzent2 2 8 4 3 2" xfId="3044"/>
    <cellStyle name="20% - Akzent2 2 8 4 4" xfId="3045"/>
    <cellStyle name="20% - Akzent2 2 8 5" xfId="3046"/>
    <cellStyle name="20% - Akzent2 2 8 5 2" xfId="3047"/>
    <cellStyle name="20% - Akzent2 2 8 5 2 2" xfId="3048"/>
    <cellStyle name="20% - Akzent2 2 8 5 3" xfId="3049"/>
    <cellStyle name="20% - Akzent2 2 8 5 3 2" xfId="3050"/>
    <cellStyle name="20% - Akzent2 2 8 5 4" xfId="3051"/>
    <cellStyle name="20% - Akzent2 2 8 6" xfId="3052"/>
    <cellStyle name="20% - Akzent2 2 8 6 2" xfId="3053"/>
    <cellStyle name="20% - Akzent2 2 8 7" xfId="3054"/>
    <cellStyle name="20% - Akzent2 2 8 7 2" xfId="3055"/>
    <cellStyle name="20% - Akzent2 2 8 8" xfId="3056"/>
    <cellStyle name="20% - Akzent2 2 9" xfId="3057"/>
    <cellStyle name="20% - Akzent2 2 9 2" xfId="3058"/>
    <cellStyle name="20% - Akzent2 2 9 2 2" xfId="3059"/>
    <cellStyle name="20% - Akzent2 2 9 2 2 2" xfId="3060"/>
    <cellStyle name="20% - Akzent2 2 9 2 2 2 2" xfId="3061"/>
    <cellStyle name="20% - Akzent2 2 9 2 2 3" xfId="3062"/>
    <cellStyle name="20% - Akzent2 2 9 2 2 3 2" xfId="3063"/>
    <cellStyle name="20% - Akzent2 2 9 2 2 4" xfId="3064"/>
    <cellStyle name="20% - Akzent2 2 9 2 3" xfId="3065"/>
    <cellStyle name="20% - Akzent2 2 9 2 3 2" xfId="3066"/>
    <cellStyle name="20% - Akzent2 2 9 2 3 2 2" xfId="3067"/>
    <cellStyle name="20% - Akzent2 2 9 2 3 3" xfId="3068"/>
    <cellStyle name="20% - Akzent2 2 9 2 3 3 2" xfId="3069"/>
    <cellStyle name="20% - Akzent2 2 9 2 3 4" xfId="3070"/>
    <cellStyle name="20% - Akzent2 2 9 2 4" xfId="3071"/>
    <cellStyle name="20% - Akzent2 2 9 2 4 2" xfId="3072"/>
    <cellStyle name="20% - Akzent2 2 9 2 4 2 2" xfId="3073"/>
    <cellStyle name="20% - Akzent2 2 9 2 4 3" xfId="3074"/>
    <cellStyle name="20% - Akzent2 2 9 2 4 3 2" xfId="3075"/>
    <cellStyle name="20% - Akzent2 2 9 2 4 4" xfId="3076"/>
    <cellStyle name="20% - Akzent2 2 9 2 5" xfId="3077"/>
    <cellStyle name="20% - Akzent2 2 9 2 5 2" xfId="3078"/>
    <cellStyle name="20% - Akzent2 2 9 2 6" xfId="3079"/>
    <cellStyle name="20% - Akzent2 2 9 2 6 2" xfId="3080"/>
    <cellStyle name="20% - Akzent2 2 9 2 7" xfId="3081"/>
    <cellStyle name="20% - Akzent2 2 9 3" xfId="3082"/>
    <cellStyle name="20% - Akzent2 2 9 3 2" xfId="3083"/>
    <cellStyle name="20% - Akzent2 2 9 3 2 2" xfId="3084"/>
    <cellStyle name="20% - Akzent2 2 9 3 3" xfId="3085"/>
    <cellStyle name="20% - Akzent2 2 9 3 3 2" xfId="3086"/>
    <cellStyle name="20% - Akzent2 2 9 3 4" xfId="3087"/>
    <cellStyle name="20% - Akzent2 2 9 4" xfId="3088"/>
    <cellStyle name="20% - Akzent2 2 9 4 2" xfId="3089"/>
    <cellStyle name="20% - Akzent2 2 9 4 2 2" xfId="3090"/>
    <cellStyle name="20% - Akzent2 2 9 4 3" xfId="3091"/>
    <cellStyle name="20% - Akzent2 2 9 4 3 2" xfId="3092"/>
    <cellStyle name="20% - Akzent2 2 9 4 4" xfId="3093"/>
    <cellStyle name="20% - Akzent2 2 9 5" xfId="3094"/>
    <cellStyle name="20% - Akzent2 2 9 5 2" xfId="3095"/>
    <cellStyle name="20% - Akzent2 2 9 5 2 2" xfId="3096"/>
    <cellStyle name="20% - Akzent2 2 9 5 3" xfId="3097"/>
    <cellStyle name="20% - Akzent2 2 9 5 3 2" xfId="3098"/>
    <cellStyle name="20% - Akzent2 2 9 5 4" xfId="3099"/>
    <cellStyle name="20% - Akzent2 2 9 6" xfId="3100"/>
    <cellStyle name="20% - Akzent2 2 9 6 2" xfId="3101"/>
    <cellStyle name="20% - Akzent2 2 9 7" xfId="3102"/>
    <cellStyle name="20% - Akzent2 2 9 7 2" xfId="3103"/>
    <cellStyle name="20% - Akzent2 2 9 8" xfId="3104"/>
    <cellStyle name="20% - Akzent2 20" xfId="3105"/>
    <cellStyle name="20% - Akzent2 20 2" xfId="3106"/>
    <cellStyle name="20% - Akzent2 21" xfId="3107"/>
    <cellStyle name="20% - Akzent2 22" xfId="3108"/>
    <cellStyle name="20% - Akzent2 3" xfId="3109"/>
    <cellStyle name="20% - Akzent2 3 2" xfId="3110"/>
    <cellStyle name="20% - Akzent2 3 2 2" xfId="3111"/>
    <cellStyle name="20% - Akzent2 3 2 2 2" xfId="3112"/>
    <cellStyle name="20% - Akzent2 3 2 2 2 2" xfId="3113"/>
    <cellStyle name="20% - Akzent2 3 2 2 3" xfId="3114"/>
    <cellStyle name="20% - Akzent2 3 2 2 3 2" xfId="3115"/>
    <cellStyle name="20% - Akzent2 3 2 2 4" xfId="3116"/>
    <cellStyle name="20% - Akzent2 3 2 3" xfId="3117"/>
    <cellStyle name="20% - Akzent2 3 2 3 2" xfId="3118"/>
    <cellStyle name="20% - Akzent2 3 2 3 2 2" xfId="3119"/>
    <cellStyle name="20% - Akzent2 3 2 3 3" xfId="3120"/>
    <cellStyle name="20% - Akzent2 3 2 3 3 2" xfId="3121"/>
    <cellStyle name="20% - Akzent2 3 2 3 4" xfId="3122"/>
    <cellStyle name="20% - Akzent2 3 2 4" xfId="3123"/>
    <cellStyle name="20% - Akzent2 3 2 4 2" xfId="3124"/>
    <cellStyle name="20% - Akzent2 3 2 4 2 2" xfId="3125"/>
    <cellStyle name="20% - Akzent2 3 2 4 3" xfId="3126"/>
    <cellStyle name="20% - Akzent2 3 2 4 3 2" xfId="3127"/>
    <cellStyle name="20% - Akzent2 3 2 4 4" xfId="3128"/>
    <cellStyle name="20% - Akzent2 3 2 5" xfId="3129"/>
    <cellStyle name="20% - Akzent2 3 2 5 2" xfId="3130"/>
    <cellStyle name="20% - Akzent2 3 2 6" xfId="3131"/>
    <cellStyle name="20% - Akzent2 3 2 6 2" xfId="3132"/>
    <cellStyle name="20% - Akzent2 3 2 7" xfId="3133"/>
    <cellStyle name="20% - Akzent2 3 3" xfId="3134"/>
    <cellStyle name="20% - Akzent2 3 3 2" xfId="3135"/>
    <cellStyle name="20% - Akzent2 3 3 2 2" xfId="3136"/>
    <cellStyle name="20% - Akzent2 3 3 3" xfId="3137"/>
    <cellStyle name="20% - Akzent2 3 3 3 2" xfId="3138"/>
    <cellStyle name="20% - Akzent2 3 3 4" xfId="3139"/>
    <cellStyle name="20% - Akzent2 3 4" xfId="3140"/>
    <cellStyle name="20% - Akzent2 3 4 2" xfId="3141"/>
    <cellStyle name="20% - Akzent2 3 4 2 2" xfId="3142"/>
    <cellStyle name="20% - Akzent2 3 4 3" xfId="3143"/>
    <cellStyle name="20% - Akzent2 3 4 3 2" xfId="3144"/>
    <cellStyle name="20% - Akzent2 3 4 4" xfId="3145"/>
    <cellStyle name="20% - Akzent2 3 5" xfId="3146"/>
    <cellStyle name="20% - Akzent2 3 5 2" xfId="3147"/>
    <cellStyle name="20% - Akzent2 3 5 2 2" xfId="3148"/>
    <cellStyle name="20% - Akzent2 3 5 3" xfId="3149"/>
    <cellStyle name="20% - Akzent2 3 5 3 2" xfId="3150"/>
    <cellStyle name="20% - Akzent2 3 5 4" xfId="3151"/>
    <cellStyle name="20% - Akzent2 3 6" xfId="3152"/>
    <cellStyle name="20% - Akzent2 3 6 2" xfId="3153"/>
    <cellStyle name="20% - Akzent2 3 7" xfId="3154"/>
    <cellStyle name="20% - Akzent2 3 7 2" xfId="3155"/>
    <cellStyle name="20% - Akzent2 3 8" xfId="3156"/>
    <cellStyle name="20% - Akzent2 4" xfId="3157"/>
    <cellStyle name="20% - Akzent2 4 2" xfId="3158"/>
    <cellStyle name="20% - Akzent2 4 2 2" xfId="3159"/>
    <cellStyle name="20% - Akzent2 4 2 2 2" xfId="3160"/>
    <cellStyle name="20% - Akzent2 4 2 2 2 2" xfId="3161"/>
    <cellStyle name="20% - Akzent2 4 2 2 3" xfId="3162"/>
    <cellStyle name="20% - Akzent2 4 2 2 3 2" xfId="3163"/>
    <cellStyle name="20% - Akzent2 4 2 2 4" xfId="3164"/>
    <cellStyle name="20% - Akzent2 4 2 3" xfId="3165"/>
    <cellStyle name="20% - Akzent2 4 2 3 2" xfId="3166"/>
    <cellStyle name="20% - Akzent2 4 2 3 2 2" xfId="3167"/>
    <cellStyle name="20% - Akzent2 4 2 3 3" xfId="3168"/>
    <cellStyle name="20% - Akzent2 4 2 3 3 2" xfId="3169"/>
    <cellStyle name="20% - Akzent2 4 2 3 4" xfId="3170"/>
    <cellStyle name="20% - Akzent2 4 2 4" xfId="3171"/>
    <cellStyle name="20% - Akzent2 4 2 4 2" xfId="3172"/>
    <cellStyle name="20% - Akzent2 4 2 4 2 2" xfId="3173"/>
    <cellStyle name="20% - Akzent2 4 2 4 3" xfId="3174"/>
    <cellStyle name="20% - Akzent2 4 2 4 3 2" xfId="3175"/>
    <cellStyle name="20% - Akzent2 4 2 4 4" xfId="3176"/>
    <cellStyle name="20% - Akzent2 4 2 5" xfId="3177"/>
    <cellStyle name="20% - Akzent2 4 2 5 2" xfId="3178"/>
    <cellStyle name="20% - Akzent2 4 2 6" xfId="3179"/>
    <cellStyle name="20% - Akzent2 4 2 6 2" xfId="3180"/>
    <cellStyle name="20% - Akzent2 4 2 7" xfId="3181"/>
    <cellStyle name="20% - Akzent2 4 3" xfId="3182"/>
    <cellStyle name="20% - Akzent2 4 3 2" xfId="3183"/>
    <cellStyle name="20% - Akzent2 4 3 2 2" xfId="3184"/>
    <cellStyle name="20% - Akzent2 4 3 3" xfId="3185"/>
    <cellStyle name="20% - Akzent2 4 3 3 2" xfId="3186"/>
    <cellStyle name="20% - Akzent2 4 3 4" xfId="3187"/>
    <cellStyle name="20% - Akzent2 4 4" xfId="3188"/>
    <cellStyle name="20% - Akzent2 4 4 2" xfId="3189"/>
    <cellStyle name="20% - Akzent2 4 4 2 2" xfId="3190"/>
    <cellStyle name="20% - Akzent2 4 4 3" xfId="3191"/>
    <cellStyle name="20% - Akzent2 4 4 3 2" xfId="3192"/>
    <cellStyle name="20% - Akzent2 4 4 4" xfId="3193"/>
    <cellStyle name="20% - Akzent2 4 5" xfId="3194"/>
    <cellStyle name="20% - Akzent2 4 5 2" xfId="3195"/>
    <cellStyle name="20% - Akzent2 4 5 2 2" xfId="3196"/>
    <cellStyle name="20% - Akzent2 4 5 3" xfId="3197"/>
    <cellStyle name="20% - Akzent2 4 5 3 2" xfId="3198"/>
    <cellStyle name="20% - Akzent2 4 5 4" xfId="3199"/>
    <cellStyle name="20% - Akzent2 4 6" xfId="3200"/>
    <cellStyle name="20% - Akzent2 4 6 2" xfId="3201"/>
    <cellStyle name="20% - Akzent2 4 7" xfId="3202"/>
    <cellStyle name="20% - Akzent2 4 7 2" xfId="3203"/>
    <cellStyle name="20% - Akzent2 4 8" xfId="3204"/>
    <cellStyle name="20% - Akzent2 5" xfId="3205"/>
    <cellStyle name="20% - Akzent2 5 2" xfId="3206"/>
    <cellStyle name="20% - Akzent2 5 2 2" xfId="3207"/>
    <cellStyle name="20% - Akzent2 5 2 2 2" xfId="3208"/>
    <cellStyle name="20% - Akzent2 5 2 2 2 2" xfId="3209"/>
    <cellStyle name="20% - Akzent2 5 2 2 3" xfId="3210"/>
    <cellStyle name="20% - Akzent2 5 2 2 3 2" xfId="3211"/>
    <cellStyle name="20% - Akzent2 5 2 2 4" xfId="3212"/>
    <cellStyle name="20% - Akzent2 5 2 3" xfId="3213"/>
    <cellStyle name="20% - Akzent2 5 2 3 2" xfId="3214"/>
    <cellStyle name="20% - Akzent2 5 2 3 2 2" xfId="3215"/>
    <cellStyle name="20% - Akzent2 5 2 3 3" xfId="3216"/>
    <cellStyle name="20% - Akzent2 5 2 3 3 2" xfId="3217"/>
    <cellStyle name="20% - Akzent2 5 2 3 4" xfId="3218"/>
    <cellStyle name="20% - Akzent2 5 2 4" xfId="3219"/>
    <cellStyle name="20% - Akzent2 5 2 4 2" xfId="3220"/>
    <cellStyle name="20% - Akzent2 5 2 4 2 2" xfId="3221"/>
    <cellStyle name="20% - Akzent2 5 2 4 3" xfId="3222"/>
    <cellStyle name="20% - Akzent2 5 2 4 3 2" xfId="3223"/>
    <cellStyle name="20% - Akzent2 5 2 4 4" xfId="3224"/>
    <cellStyle name="20% - Akzent2 5 2 5" xfId="3225"/>
    <cellStyle name="20% - Akzent2 5 2 5 2" xfId="3226"/>
    <cellStyle name="20% - Akzent2 5 2 6" xfId="3227"/>
    <cellStyle name="20% - Akzent2 5 2 6 2" xfId="3228"/>
    <cellStyle name="20% - Akzent2 5 2 7" xfId="3229"/>
    <cellStyle name="20% - Akzent2 5 3" xfId="3230"/>
    <cellStyle name="20% - Akzent2 5 3 2" xfId="3231"/>
    <cellStyle name="20% - Akzent2 5 3 2 2" xfId="3232"/>
    <cellStyle name="20% - Akzent2 5 3 3" xfId="3233"/>
    <cellStyle name="20% - Akzent2 5 3 3 2" xfId="3234"/>
    <cellStyle name="20% - Akzent2 5 3 4" xfId="3235"/>
    <cellStyle name="20% - Akzent2 5 4" xfId="3236"/>
    <cellStyle name="20% - Akzent2 5 4 2" xfId="3237"/>
    <cellStyle name="20% - Akzent2 5 4 2 2" xfId="3238"/>
    <cellStyle name="20% - Akzent2 5 4 3" xfId="3239"/>
    <cellStyle name="20% - Akzent2 5 4 3 2" xfId="3240"/>
    <cellStyle name="20% - Akzent2 5 4 4" xfId="3241"/>
    <cellStyle name="20% - Akzent2 5 5" xfId="3242"/>
    <cellStyle name="20% - Akzent2 5 5 2" xfId="3243"/>
    <cellStyle name="20% - Akzent2 5 5 2 2" xfId="3244"/>
    <cellStyle name="20% - Akzent2 5 5 3" xfId="3245"/>
    <cellStyle name="20% - Akzent2 5 5 3 2" xfId="3246"/>
    <cellStyle name="20% - Akzent2 5 5 4" xfId="3247"/>
    <cellStyle name="20% - Akzent2 5 6" xfId="3248"/>
    <cellStyle name="20% - Akzent2 5 6 2" xfId="3249"/>
    <cellStyle name="20% - Akzent2 5 7" xfId="3250"/>
    <cellStyle name="20% - Akzent2 5 7 2" xfId="3251"/>
    <cellStyle name="20% - Akzent2 5 8" xfId="3252"/>
    <cellStyle name="20% - Akzent2 6" xfId="3253"/>
    <cellStyle name="20% - Akzent2 6 2" xfId="3254"/>
    <cellStyle name="20% - Akzent2 6 2 2" xfId="3255"/>
    <cellStyle name="20% - Akzent2 6 2 2 2" xfId="3256"/>
    <cellStyle name="20% - Akzent2 6 2 2 2 2" xfId="3257"/>
    <cellStyle name="20% - Akzent2 6 2 2 2 2 2" xfId="3258"/>
    <cellStyle name="20% - Akzent2 6 2 2 2 3" xfId="3259"/>
    <cellStyle name="20% - Akzent2 6 2 2 2 3 2" xfId="3260"/>
    <cellStyle name="20% - Akzent2 6 2 2 2 4" xfId="3261"/>
    <cellStyle name="20% - Akzent2 6 2 2 3" xfId="3262"/>
    <cellStyle name="20% - Akzent2 6 2 2 3 2" xfId="3263"/>
    <cellStyle name="20% - Akzent2 6 2 2 3 2 2" xfId="3264"/>
    <cellStyle name="20% - Akzent2 6 2 2 3 3" xfId="3265"/>
    <cellStyle name="20% - Akzent2 6 2 2 3 3 2" xfId="3266"/>
    <cellStyle name="20% - Akzent2 6 2 2 3 4" xfId="3267"/>
    <cellStyle name="20% - Akzent2 6 2 2 4" xfId="3268"/>
    <cellStyle name="20% - Akzent2 6 2 2 4 2" xfId="3269"/>
    <cellStyle name="20% - Akzent2 6 2 2 4 2 2" xfId="3270"/>
    <cellStyle name="20% - Akzent2 6 2 2 4 3" xfId="3271"/>
    <cellStyle name="20% - Akzent2 6 2 2 4 3 2" xfId="3272"/>
    <cellStyle name="20% - Akzent2 6 2 2 4 4" xfId="3273"/>
    <cellStyle name="20% - Akzent2 6 2 2 5" xfId="3274"/>
    <cellStyle name="20% - Akzent2 6 2 2 5 2" xfId="3275"/>
    <cellStyle name="20% - Akzent2 6 2 2 6" xfId="3276"/>
    <cellStyle name="20% - Akzent2 6 2 2 6 2" xfId="3277"/>
    <cellStyle name="20% - Akzent2 6 2 2 7" xfId="3278"/>
    <cellStyle name="20% - Akzent2 6 2 3" xfId="3279"/>
    <cellStyle name="20% - Akzent2 6 2 3 2" xfId="3280"/>
    <cellStyle name="20% - Akzent2 6 2 3 2 2" xfId="3281"/>
    <cellStyle name="20% - Akzent2 6 2 3 3" xfId="3282"/>
    <cellStyle name="20% - Akzent2 6 2 3 3 2" xfId="3283"/>
    <cellStyle name="20% - Akzent2 6 2 3 4" xfId="3284"/>
    <cellStyle name="20% - Akzent2 6 2 4" xfId="3285"/>
    <cellStyle name="20% - Akzent2 6 2 4 2" xfId="3286"/>
    <cellStyle name="20% - Akzent2 6 2 4 2 2" xfId="3287"/>
    <cellStyle name="20% - Akzent2 6 2 4 3" xfId="3288"/>
    <cellStyle name="20% - Akzent2 6 2 4 3 2" xfId="3289"/>
    <cellStyle name="20% - Akzent2 6 2 4 4" xfId="3290"/>
    <cellStyle name="20% - Akzent2 6 2 5" xfId="3291"/>
    <cellStyle name="20% - Akzent2 6 2 5 2" xfId="3292"/>
    <cellStyle name="20% - Akzent2 6 2 5 2 2" xfId="3293"/>
    <cellStyle name="20% - Akzent2 6 2 5 3" xfId="3294"/>
    <cellStyle name="20% - Akzent2 6 2 5 3 2" xfId="3295"/>
    <cellStyle name="20% - Akzent2 6 2 5 4" xfId="3296"/>
    <cellStyle name="20% - Akzent2 6 2 6" xfId="3297"/>
    <cellStyle name="20% - Akzent2 6 2 6 2" xfId="3298"/>
    <cellStyle name="20% - Akzent2 6 2 7" xfId="3299"/>
    <cellStyle name="20% - Akzent2 6 2 7 2" xfId="3300"/>
    <cellStyle name="20% - Akzent2 6 2 8" xfId="3301"/>
    <cellStyle name="20% - Akzent2 6 3" xfId="3302"/>
    <cellStyle name="20% - Akzent2 6 3 2" xfId="3303"/>
    <cellStyle name="20% - Akzent2 6 3 2 2" xfId="3304"/>
    <cellStyle name="20% - Akzent2 6 3 2 2 2" xfId="3305"/>
    <cellStyle name="20% - Akzent2 6 3 2 2 2 2" xfId="3306"/>
    <cellStyle name="20% - Akzent2 6 3 2 2 3" xfId="3307"/>
    <cellStyle name="20% - Akzent2 6 3 2 2 3 2" xfId="3308"/>
    <cellStyle name="20% - Akzent2 6 3 2 2 4" xfId="3309"/>
    <cellStyle name="20% - Akzent2 6 3 2 3" xfId="3310"/>
    <cellStyle name="20% - Akzent2 6 3 2 3 2" xfId="3311"/>
    <cellStyle name="20% - Akzent2 6 3 2 3 2 2" xfId="3312"/>
    <cellStyle name="20% - Akzent2 6 3 2 3 3" xfId="3313"/>
    <cellStyle name="20% - Akzent2 6 3 2 3 3 2" xfId="3314"/>
    <cellStyle name="20% - Akzent2 6 3 2 3 4" xfId="3315"/>
    <cellStyle name="20% - Akzent2 6 3 2 4" xfId="3316"/>
    <cellStyle name="20% - Akzent2 6 3 2 4 2" xfId="3317"/>
    <cellStyle name="20% - Akzent2 6 3 2 4 2 2" xfId="3318"/>
    <cellStyle name="20% - Akzent2 6 3 2 4 3" xfId="3319"/>
    <cellStyle name="20% - Akzent2 6 3 2 4 3 2" xfId="3320"/>
    <cellStyle name="20% - Akzent2 6 3 2 4 4" xfId="3321"/>
    <cellStyle name="20% - Akzent2 6 3 2 5" xfId="3322"/>
    <cellStyle name="20% - Akzent2 6 3 2 5 2" xfId="3323"/>
    <cellStyle name="20% - Akzent2 6 3 2 6" xfId="3324"/>
    <cellStyle name="20% - Akzent2 6 3 2 6 2" xfId="3325"/>
    <cellStyle name="20% - Akzent2 6 3 2 7" xfId="3326"/>
    <cellStyle name="20% - Akzent2 6 3 3" xfId="3327"/>
    <cellStyle name="20% - Akzent2 6 3 3 2" xfId="3328"/>
    <cellStyle name="20% - Akzent2 6 3 3 2 2" xfId="3329"/>
    <cellStyle name="20% - Akzent2 6 3 3 3" xfId="3330"/>
    <cellStyle name="20% - Akzent2 6 3 3 3 2" xfId="3331"/>
    <cellStyle name="20% - Akzent2 6 3 3 4" xfId="3332"/>
    <cellStyle name="20% - Akzent2 6 3 4" xfId="3333"/>
    <cellStyle name="20% - Akzent2 6 3 4 2" xfId="3334"/>
    <cellStyle name="20% - Akzent2 6 3 4 2 2" xfId="3335"/>
    <cellStyle name="20% - Akzent2 6 3 4 3" xfId="3336"/>
    <cellStyle name="20% - Akzent2 6 3 4 3 2" xfId="3337"/>
    <cellStyle name="20% - Akzent2 6 3 4 4" xfId="3338"/>
    <cellStyle name="20% - Akzent2 6 3 5" xfId="3339"/>
    <cellStyle name="20% - Akzent2 6 3 5 2" xfId="3340"/>
    <cellStyle name="20% - Akzent2 6 3 5 2 2" xfId="3341"/>
    <cellStyle name="20% - Akzent2 6 3 5 3" xfId="3342"/>
    <cellStyle name="20% - Akzent2 6 3 5 3 2" xfId="3343"/>
    <cellStyle name="20% - Akzent2 6 3 5 4" xfId="3344"/>
    <cellStyle name="20% - Akzent2 6 3 6" xfId="3345"/>
    <cellStyle name="20% - Akzent2 6 3 6 2" xfId="3346"/>
    <cellStyle name="20% - Akzent2 6 3 7" xfId="3347"/>
    <cellStyle name="20% - Akzent2 6 3 7 2" xfId="3348"/>
    <cellStyle name="20% - Akzent2 6 3 8" xfId="3349"/>
    <cellStyle name="20% - Akzent2 6 4" xfId="3350"/>
    <cellStyle name="20% - Akzent2 6 4 2" xfId="3351"/>
    <cellStyle name="20% - Akzent2 6 4 2 2" xfId="3352"/>
    <cellStyle name="20% - Akzent2 6 4 2 2 2" xfId="3353"/>
    <cellStyle name="20% - Akzent2 6 4 2 2 2 2" xfId="3354"/>
    <cellStyle name="20% - Akzent2 6 4 2 2 3" xfId="3355"/>
    <cellStyle name="20% - Akzent2 6 4 2 2 3 2" xfId="3356"/>
    <cellStyle name="20% - Akzent2 6 4 2 2 4" xfId="3357"/>
    <cellStyle name="20% - Akzent2 6 4 2 3" xfId="3358"/>
    <cellStyle name="20% - Akzent2 6 4 2 3 2" xfId="3359"/>
    <cellStyle name="20% - Akzent2 6 4 2 3 2 2" xfId="3360"/>
    <cellStyle name="20% - Akzent2 6 4 2 3 3" xfId="3361"/>
    <cellStyle name="20% - Akzent2 6 4 2 3 3 2" xfId="3362"/>
    <cellStyle name="20% - Akzent2 6 4 2 3 4" xfId="3363"/>
    <cellStyle name="20% - Akzent2 6 4 2 4" xfId="3364"/>
    <cellStyle name="20% - Akzent2 6 4 2 4 2" xfId="3365"/>
    <cellStyle name="20% - Akzent2 6 4 2 4 2 2" xfId="3366"/>
    <cellStyle name="20% - Akzent2 6 4 2 4 3" xfId="3367"/>
    <cellStyle name="20% - Akzent2 6 4 2 4 3 2" xfId="3368"/>
    <cellStyle name="20% - Akzent2 6 4 2 4 4" xfId="3369"/>
    <cellStyle name="20% - Akzent2 6 4 2 5" xfId="3370"/>
    <cellStyle name="20% - Akzent2 6 4 2 5 2" xfId="3371"/>
    <cellStyle name="20% - Akzent2 6 4 2 6" xfId="3372"/>
    <cellStyle name="20% - Akzent2 6 4 2 6 2" xfId="3373"/>
    <cellStyle name="20% - Akzent2 6 4 2 7" xfId="3374"/>
    <cellStyle name="20% - Akzent2 6 4 3" xfId="3375"/>
    <cellStyle name="20% - Akzent2 6 4 3 2" xfId="3376"/>
    <cellStyle name="20% - Akzent2 6 4 3 2 2" xfId="3377"/>
    <cellStyle name="20% - Akzent2 6 4 3 3" xfId="3378"/>
    <cellStyle name="20% - Akzent2 6 4 3 3 2" xfId="3379"/>
    <cellStyle name="20% - Akzent2 6 4 3 4" xfId="3380"/>
    <cellStyle name="20% - Akzent2 6 4 4" xfId="3381"/>
    <cellStyle name="20% - Akzent2 6 4 4 2" xfId="3382"/>
    <cellStyle name="20% - Akzent2 6 4 4 2 2" xfId="3383"/>
    <cellStyle name="20% - Akzent2 6 4 4 3" xfId="3384"/>
    <cellStyle name="20% - Akzent2 6 4 4 3 2" xfId="3385"/>
    <cellStyle name="20% - Akzent2 6 4 4 4" xfId="3386"/>
    <cellStyle name="20% - Akzent2 6 4 5" xfId="3387"/>
    <cellStyle name="20% - Akzent2 6 4 5 2" xfId="3388"/>
    <cellStyle name="20% - Akzent2 6 4 5 2 2" xfId="3389"/>
    <cellStyle name="20% - Akzent2 6 4 5 3" xfId="3390"/>
    <cellStyle name="20% - Akzent2 6 4 5 3 2" xfId="3391"/>
    <cellStyle name="20% - Akzent2 6 4 5 4" xfId="3392"/>
    <cellStyle name="20% - Akzent2 6 4 6" xfId="3393"/>
    <cellStyle name="20% - Akzent2 6 4 6 2" xfId="3394"/>
    <cellStyle name="20% - Akzent2 6 4 7" xfId="3395"/>
    <cellStyle name="20% - Akzent2 6 4 7 2" xfId="3396"/>
    <cellStyle name="20% - Akzent2 6 4 8" xfId="3397"/>
    <cellStyle name="20% - Akzent2 6 5" xfId="3398"/>
    <cellStyle name="20% - Akzent2 6 5 2" xfId="3399"/>
    <cellStyle name="20% - Akzent2 6 5 2 2" xfId="3400"/>
    <cellStyle name="20% - Akzent2 6 5 2 2 2" xfId="3401"/>
    <cellStyle name="20% - Akzent2 6 5 2 2 2 2" xfId="3402"/>
    <cellStyle name="20% - Akzent2 6 5 2 2 3" xfId="3403"/>
    <cellStyle name="20% - Akzent2 6 5 2 2 3 2" xfId="3404"/>
    <cellStyle name="20% - Akzent2 6 5 2 2 4" xfId="3405"/>
    <cellStyle name="20% - Akzent2 6 5 2 3" xfId="3406"/>
    <cellStyle name="20% - Akzent2 6 5 2 3 2" xfId="3407"/>
    <cellStyle name="20% - Akzent2 6 5 2 3 2 2" xfId="3408"/>
    <cellStyle name="20% - Akzent2 6 5 2 3 3" xfId="3409"/>
    <cellStyle name="20% - Akzent2 6 5 2 3 3 2" xfId="3410"/>
    <cellStyle name="20% - Akzent2 6 5 2 3 4" xfId="3411"/>
    <cellStyle name="20% - Akzent2 6 5 2 4" xfId="3412"/>
    <cellStyle name="20% - Akzent2 6 5 2 4 2" xfId="3413"/>
    <cellStyle name="20% - Akzent2 6 5 2 4 2 2" xfId="3414"/>
    <cellStyle name="20% - Akzent2 6 5 2 4 3" xfId="3415"/>
    <cellStyle name="20% - Akzent2 6 5 2 4 3 2" xfId="3416"/>
    <cellStyle name="20% - Akzent2 6 5 2 4 4" xfId="3417"/>
    <cellStyle name="20% - Akzent2 6 5 2 5" xfId="3418"/>
    <cellStyle name="20% - Akzent2 6 5 2 5 2" xfId="3419"/>
    <cellStyle name="20% - Akzent2 6 5 2 6" xfId="3420"/>
    <cellStyle name="20% - Akzent2 6 5 2 6 2" xfId="3421"/>
    <cellStyle name="20% - Akzent2 6 5 2 7" xfId="3422"/>
    <cellStyle name="20% - Akzent2 6 5 3" xfId="3423"/>
    <cellStyle name="20% - Akzent2 6 5 3 2" xfId="3424"/>
    <cellStyle name="20% - Akzent2 6 5 3 2 2" xfId="3425"/>
    <cellStyle name="20% - Akzent2 6 5 3 3" xfId="3426"/>
    <cellStyle name="20% - Akzent2 6 5 3 3 2" xfId="3427"/>
    <cellStyle name="20% - Akzent2 6 5 3 4" xfId="3428"/>
    <cellStyle name="20% - Akzent2 6 5 4" xfId="3429"/>
    <cellStyle name="20% - Akzent2 6 5 4 2" xfId="3430"/>
    <cellStyle name="20% - Akzent2 6 5 4 2 2" xfId="3431"/>
    <cellStyle name="20% - Akzent2 6 5 4 3" xfId="3432"/>
    <cellStyle name="20% - Akzent2 6 5 4 3 2" xfId="3433"/>
    <cellStyle name="20% - Akzent2 6 5 4 4" xfId="3434"/>
    <cellStyle name="20% - Akzent2 6 5 5" xfId="3435"/>
    <cellStyle name="20% - Akzent2 6 5 5 2" xfId="3436"/>
    <cellStyle name="20% - Akzent2 6 5 5 2 2" xfId="3437"/>
    <cellStyle name="20% - Akzent2 6 5 5 3" xfId="3438"/>
    <cellStyle name="20% - Akzent2 6 5 5 3 2" xfId="3439"/>
    <cellStyle name="20% - Akzent2 6 5 5 4" xfId="3440"/>
    <cellStyle name="20% - Akzent2 6 5 6" xfId="3441"/>
    <cellStyle name="20% - Akzent2 6 5 6 2" xfId="3442"/>
    <cellStyle name="20% - Akzent2 6 5 7" xfId="3443"/>
    <cellStyle name="20% - Akzent2 6 5 7 2" xfId="3444"/>
    <cellStyle name="20% - Akzent2 6 5 8" xfId="3445"/>
    <cellStyle name="20% - Akzent2 6 6" xfId="3446"/>
    <cellStyle name="20% - Akzent2 6 6 2" xfId="3447"/>
    <cellStyle name="20% - Akzent2 6 6 2 2" xfId="3448"/>
    <cellStyle name="20% - Akzent2 6 6 2 2 2" xfId="3449"/>
    <cellStyle name="20% - Akzent2 6 6 2 2 2 2" xfId="3450"/>
    <cellStyle name="20% - Akzent2 6 6 2 2 3" xfId="3451"/>
    <cellStyle name="20% - Akzent2 6 6 2 2 3 2" xfId="3452"/>
    <cellStyle name="20% - Akzent2 6 6 2 2 4" xfId="3453"/>
    <cellStyle name="20% - Akzent2 6 6 2 3" xfId="3454"/>
    <cellStyle name="20% - Akzent2 6 6 2 3 2" xfId="3455"/>
    <cellStyle name="20% - Akzent2 6 6 2 3 2 2" xfId="3456"/>
    <cellStyle name="20% - Akzent2 6 6 2 3 3" xfId="3457"/>
    <cellStyle name="20% - Akzent2 6 6 2 3 3 2" xfId="3458"/>
    <cellStyle name="20% - Akzent2 6 6 2 3 4" xfId="3459"/>
    <cellStyle name="20% - Akzent2 6 6 2 4" xfId="3460"/>
    <cellStyle name="20% - Akzent2 6 6 2 4 2" xfId="3461"/>
    <cellStyle name="20% - Akzent2 6 6 2 4 2 2" xfId="3462"/>
    <cellStyle name="20% - Akzent2 6 6 2 4 3" xfId="3463"/>
    <cellStyle name="20% - Akzent2 6 6 2 4 3 2" xfId="3464"/>
    <cellStyle name="20% - Akzent2 6 6 2 4 4" xfId="3465"/>
    <cellStyle name="20% - Akzent2 6 6 2 5" xfId="3466"/>
    <cellStyle name="20% - Akzent2 6 6 2 5 2" xfId="3467"/>
    <cellStyle name="20% - Akzent2 6 6 2 6" xfId="3468"/>
    <cellStyle name="20% - Akzent2 6 6 2 6 2" xfId="3469"/>
    <cellStyle name="20% - Akzent2 6 6 2 7" xfId="3470"/>
    <cellStyle name="20% - Akzent2 6 6 3" xfId="3471"/>
    <cellStyle name="20% - Akzent2 6 6 3 2" xfId="3472"/>
    <cellStyle name="20% - Akzent2 6 6 3 2 2" xfId="3473"/>
    <cellStyle name="20% - Akzent2 6 6 3 3" xfId="3474"/>
    <cellStyle name="20% - Akzent2 6 6 3 3 2" xfId="3475"/>
    <cellStyle name="20% - Akzent2 6 6 3 4" xfId="3476"/>
    <cellStyle name="20% - Akzent2 6 6 4" xfId="3477"/>
    <cellStyle name="20% - Akzent2 6 6 4 2" xfId="3478"/>
    <cellStyle name="20% - Akzent2 6 6 4 2 2" xfId="3479"/>
    <cellStyle name="20% - Akzent2 6 6 4 3" xfId="3480"/>
    <cellStyle name="20% - Akzent2 6 6 4 3 2" xfId="3481"/>
    <cellStyle name="20% - Akzent2 6 6 4 4" xfId="3482"/>
    <cellStyle name="20% - Akzent2 6 6 5" xfId="3483"/>
    <cellStyle name="20% - Akzent2 6 6 5 2" xfId="3484"/>
    <cellStyle name="20% - Akzent2 6 6 5 2 2" xfId="3485"/>
    <cellStyle name="20% - Akzent2 6 6 5 3" xfId="3486"/>
    <cellStyle name="20% - Akzent2 6 6 5 3 2" xfId="3487"/>
    <cellStyle name="20% - Akzent2 6 6 5 4" xfId="3488"/>
    <cellStyle name="20% - Akzent2 6 6 6" xfId="3489"/>
    <cellStyle name="20% - Akzent2 6 6 6 2" xfId="3490"/>
    <cellStyle name="20% - Akzent2 6 6 7" xfId="3491"/>
    <cellStyle name="20% - Akzent2 6 6 7 2" xfId="3492"/>
    <cellStyle name="20% - Akzent2 6 6 8" xfId="3493"/>
    <cellStyle name="20% - Akzent2 6 7" xfId="3494"/>
    <cellStyle name="20% - Akzent2 6 7 2" xfId="3495"/>
    <cellStyle name="20% - Akzent2 6 7 2 2" xfId="3496"/>
    <cellStyle name="20% - Akzent2 6 7 2 2 2" xfId="3497"/>
    <cellStyle name="20% - Akzent2 6 7 2 2 2 2" xfId="3498"/>
    <cellStyle name="20% - Akzent2 6 7 2 2 3" xfId="3499"/>
    <cellStyle name="20% - Akzent2 6 7 2 2 3 2" xfId="3500"/>
    <cellStyle name="20% - Akzent2 6 7 2 2 4" xfId="3501"/>
    <cellStyle name="20% - Akzent2 6 7 2 3" xfId="3502"/>
    <cellStyle name="20% - Akzent2 6 7 2 3 2" xfId="3503"/>
    <cellStyle name="20% - Akzent2 6 7 2 3 2 2" xfId="3504"/>
    <cellStyle name="20% - Akzent2 6 7 2 3 3" xfId="3505"/>
    <cellStyle name="20% - Akzent2 6 7 2 3 3 2" xfId="3506"/>
    <cellStyle name="20% - Akzent2 6 7 2 3 4" xfId="3507"/>
    <cellStyle name="20% - Akzent2 6 7 2 4" xfId="3508"/>
    <cellStyle name="20% - Akzent2 6 7 2 4 2" xfId="3509"/>
    <cellStyle name="20% - Akzent2 6 7 2 4 2 2" xfId="3510"/>
    <cellStyle name="20% - Akzent2 6 7 2 4 3" xfId="3511"/>
    <cellStyle name="20% - Akzent2 6 7 2 4 3 2" xfId="3512"/>
    <cellStyle name="20% - Akzent2 6 7 2 4 4" xfId="3513"/>
    <cellStyle name="20% - Akzent2 6 7 2 5" xfId="3514"/>
    <cellStyle name="20% - Akzent2 6 7 2 5 2" xfId="3515"/>
    <cellStyle name="20% - Akzent2 6 7 2 6" xfId="3516"/>
    <cellStyle name="20% - Akzent2 6 7 2 6 2" xfId="3517"/>
    <cellStyle name="20% - Akzent2 6 7 2 7" xfId="3518"/>
    <cellStyle name="20% - Akzent2 6 7 3" xfId="3519"/>
    <cellStyle name="20% - Akzent2 6 7 3 2" xfId="3520"/>
    <cellStyle name="20% - Akzent2 6 7 3 2 2" xfId="3521"/>
    <cellStyle name="20% - Akzent2 6 7 3 3" xfId="3522"/>
    <cellStyle name="20% - Akzent2 6 7 3 3 2" xfId="3523"/>
    <cellStyle name="20% - Akzent2 6 7 3 4" xfId="3524"/>
    <cellStyle name="20% - Akzent2 6 7 4" xfId="3525"/>
    <cellStyle name="20% - Akzent2 6 7 4 2" xfId="3526"/>
    <cellStyle name="20% - Akzent2 6 7 4 2 2" xfId="3527"/>
    <cellStyle name="20% - Akzent2 6 7 4 3" xfId="3528"/>
    <cellStyle name="20% - Akzent2 6 7 4 3 2" xfId="3529"/>
    <cellStyle name="20% - Akzent2 6 7 4 4" xfId="3530"/>
    <cellStyle name="20% - Akzent2 6 7 5" xfId="3531"/>
    <cellStyle name="20% - Akzent2 6 7 5 2" xfId="3532"/>
    <cellStyle name="20% - Akzent2 6 7 5 2 2" xfId="3533"/>
    <cellStyle name="20% - Akzent2 6 7 5 3" xfId="3534"/>
    <cellStyle name="20% - Akzent2 6 7 5 3 2" xfId="3535"/>
    <cellStyle name="20% - Akzent2 6 7 5 4" xfId="3536"/>
    <cellStyle name="20% - Akzent2 6 7 6" xfId="3537"/>
    <cellStyle name="20% - Akzent2 6 7 6 2" xfId="3538"/>
    <cellStyle name="20% - Akzent2 6 7 7" xfId="3539"/>
    <cellStyle name="20% - Akzent2 6 7 7 2" xfId="3540"/>
    <cellStyle name="20% - Akzent2 6 7 8" xfId="3541"/>
    <cellStyle name="20% - Akzent2 6 8" xfId="3542"/>
    <cellStyle name="20% - Akzent2 6 8 2" xfId="3543"/>
    <cellStyle name="20% - Akzent2 6 8 2 2" xfId="3544"/>
    <cellStyle name="20% - Akzent2 6 8 2 2 2" xfId="3545"/>
    <cellStyle name="20% - Akzent2 6 8 2 2 2 2" xfId="3546"/>
    <cellStyle name="20% - Akzent2 6 8 2 2 3" xfId="3547"/>
    <cellStyle name="20% - Akzent2 6 8 2 2 3 2" xfId="3548"/>
    <cellStyle name="20% - Akzent2 6 8 2 2 4" xfId="3549"/>
    <cellStyle name="20% - Akzent2 6 8 2 3" xfId="3550"/>
    <cellStyle name="20% - Akzent2 6 8 2 3 2" xfId="3551"/>
    <cellStyle name="20% - Akzent2 6 8 2 3 2 2" xfId="3552"/>
    <cellStyle name="20% - Akzent2 6 8 2 3 3" xfId="3553"/>
    <cellStyle name="20% - Akzent2 6 8 2 3 3 2" xfId="3554"/>
    <cellStyle name="20% - Akzent2 6 8 2 3 4" xfId="3555"/>
    <cellStyle name="20% - Akzent2 6 8 2 4" xfId="3556"/>
    <cellStyle name="20% - Akzent2 6 8 2 4 2" xfId="3557"/>
    <cellStyle name="20% - Akzent2 6 8 2 4 2 2" xfId="3558"/>
    <cellStyle name="20% - Akzent2 6 8 2 4 3" xfId="3559"/>
    <cellStyle name="20% - Akzent2 6 8 2 4 3 2" xfId="3560"/>
    <cellStyle name="20% - Akzent2 6 8 2 4 4" xfId="3561"/>
    <cellStyle name="20% - Akzent2 6 8 2 5" xfId="3562"/>
    <cellStyle name="20% - Akzent2 6 8 2 5 2" xfId="3563"/>
    <cellStyle name="20% - Akzent2 6 8 2 6" xfId="3564"/>
    <cellStyle name="20% - Akzent2 6 8 2 6 2" xfId="3565"/>
    <cellStyle name="20% - Akzent2 6 8 2 7" xfId="3566"/>
    <cellStyle name="20% - Akzent2 6 8 3" xfId="3567"/>
    <cellStyle name="20% - Akzent2 6 8 3 2" xfId="3568"/>
    <cellStyle name="20% - Akzent2 6 8 3 2 2" xfId="3569"/>
    <cellStyle name="20% - Akzent2 6 8 3 3" xfId="3570"/>
    <cellStyle name="20% - Akzent2 6 8 3 3 2" xfId="3571"/>
    <cellStyle name="20% - Akzent2 6 8 3 4" xfId="3572"/>
    <cellStyle name="20% - Akzent2 6 8 4" xfId="3573"/>
    <cellStyle name="20% - Akzent2 6 8 4 2" xfId="3574"/>
    <cellStyle name="20% - Akzent2 6 8 4 2 2" xfId="3575"/>
    <cellStyle name="20% - Akzent2 6 8 4 3" xfId="3576"/>
    <cellStyle name="20% - Akzent2 6 8 4 3 2" xfId="3577"/>
    <cellStyle name="20% - Akzent2 6 8 4 4" xfId="3578"/>
    <cellStyle name="20% - Akzent2 6 8 5" xfId="3579"/>
    <cellStyle name="20% - Akzent2 6 8 5 2" xfId="3580"/>
    <cellStyle name="20% - Akzent2 6 8 5 2 2" xfId="3581"/>
    <cellStyle name="20% - Akzent2 6 8 5 3" xfId="3582"/>
    <cellStyle name="20% - Akzent2 6 8 5 3 2" xfId="3583"/>
    <cellStyle name="20% - Akzent2 6 8 5 4" xfId="3584"/>
    <cellStyle name="20% - Akzent2 6 8 6" xfId="3585"/>
    <cellStyle name="20% - Akzent2 6 8 6 2" xfId="3586"/>
    <cellStyle name="20% - Akzent2 6 8 7" xfId="3587"/>
    <cellStyle name="20% - Akzent2 6 8 7 2" xfId="3588"/>
    <cellStyle name="20% - Akzent2 6 8 8" xfId="3589"/>
    <cellStyle name="20% - Akzent2 6 9" xfId="3590"/>
    <cellStyle name="20% - Akzent2 6 9 2" xfId="3591"/>
    <cellStyle name="20% - Akzent2 6 9 2 2" xfId="3592"/>
    <cellStyle name="20% - Akzent2 6 9 2 2 2" xfId="3593"/>
    <cellStyle name="20% - Akzent2 6 9 2 2 2 2" xfId="3594"/>
    <cellStyle name="20% - Akzent2 6 9 2 2 3" xfId="3595"/>
    <cellStyle name="20% - Akzent2 6 9 2 2 3 2" xfId="3596"/>
    <cellStyle name="20% - Akzent2 6 9 2 2 4" xfId="3597"/>
    <cellStyle name="20% - Akzent2 6 9 2 3" xfId="3598"/>
    <cellStyle name="20% - Akzent2 6 9 2 3 2" xfId="3599"/>
    <cellStyle name="20% - Akzent2 6 9 2 3 2 2" xfId="3600"/>
    <cellStyle name="20% - Akzent2 6 9 2 3 3" xfId="3601"/>
    <cellStyle name="20% - Akzent2 6 9 2 3 3 2" xfId="3602"/>
    <cellStyle name="20% - Akzent2 6 9 2 3 4" xfId="3603"/>
    <cellStyle name="20% - Akzent2 6 9 2 4" xfId="3604"/>
    <cellStyle name="20% - Akzent2 6 9 2 4 2" xfId="3605"/>
    <cellStyle name="20% - Akzent2 6 9 2 4 2 2" xfId="3606"/>
    <cellStyle name="20% - Akzent2 6 9 2 4 3" xfId="3607"/>
    <cellStyle name="20% - Akzent2 6 9 2 4 3 2" xfId="3608"/>
    <cellStyle name="20% - Akzent2 6 9 2 4 4" xfId="3609"/>
    <cellStyle name="20% - Akzent2 6 9 2 5" xfId="3610"/>
    <cellStyle name="20% - Akzent2 6 9 2 5 2" xfId="3611"/>
    <cellStyle name="20% - Akzent2 6 9 2 6" xfId="3612"/>
    <cellStyle name="20% - Akzent2 6 9 2 6 2" xfId="3613"/>
    <cellStyle name="20% - Akzent2 6 9 2 7" xfId="3614"/>
    <cellStyle name="20% - Akzent2 6 9 3" xfId="3615"/>
    <cellStyle name="20% - Akzent2 6 9 3 2" xfId="3616"/>
    <cellStyle name="20% - Akzent2 6 9 3 2 2" xfId="3617"/>
    <cellStyle name="20% - Akzent2 6 9 3 3" xfId="3618"/>
    <cellStyle name="20% - Akzent2 6 9 3 3 2" xfId="3619"/>
    <cellStyle name="20% - Akzent2 6 9 3 4" xfId="3620"/>
    <cellStyle name="20% - Akzent2 6 9 4" xfId="3621"/>
    <cellStyle name="20% - Akzent2 6 9 4 2" xfId="3622"/>
    <cellStyle name="20% - Akzent2 6 9 4 2 2" xfId="3623"/>
    <cellStyle name="20% - Akzent2 6 9 4 3" xfId="3624"/>
    <cellStyle name="20% - Akzent2 6 9 4 3 2" xfId="3625"/>
    <cellStyle name="20% - Akzent2 6 9 4 4" xfId="3626"/>
    <cellStyle name="20% - Akzent2 6 9 5" xfId="3627"/>
    <cellStyle name="20% - Akzent2 6 9 5 2" xfId="3628"/>
    <cellStyle name="20% - Akzent2 6 9 5 2 2" xfId="3629"/>
    <cellStyle name="20% - Akzent2 6 9 5 3" xfId="3630"/>
    <cellStyle name="20% - Akzent2 6 9 5 3 2" xfId="3631"/>
    <cellStyle name="20% - Akzent2 6 9 5 4" xfId="3632"/>
    <cellStyle name="20% - Akzent2 6 9 6" xfId="3633"/>
    <cellStyle name="20% - Akzent2 6 9 6 2" xfId="3634"/>
    <cellStyle name="20% - Akzent2 6 9 7" xfId="3635"/>
    <cellStyle name="20% - Akzent2 6 9 7 2" xfId="3636"/>
    <cellStyle name="20% - Akzent2 6 9 8" xfId="3637"/>
    <cellStyle name="20% - Akzent2 7" xfId="3638"/>
    <cellStyle name="20% - Akzent2 7 2" xfId="3639"/>
    <cellStyle name="20% - Akzent2 7 2 2" xfId="3640"/>
    <cellStyle name="20% - Akzent2 7 2 2 2" xfId="3641"/>
    <cellStyle name="20% - Akzent2 7 2 2 2 2" xfId="3642"/>
    <cellStyle name="20% - Akzent2 7 2 2 3" xfId="3643"/>
    <cellStyle name="20% - Akzent2 7 2 2 3 2" xfId="3644"/>
    <cellStyle name="20% - Akzent2 7 2 2 4" xfId="3645"/>
    <cellStyle name="20% - Akzent2 7 2 3" xfId="3646"/>
    <cellStyle name="20% - Akzent2 7 2 3 2" xfId="3647"/>
    <cellStyle name="20% - Akzent2 7 2 3 2 2" xfId="3648"/>
    <cellStyle name="20% - Akzent2 7 2 3 3" xfId="3649"/>
    <cellStyle name="20% - Akzent2 7 2 3 3 2" xfId="3650"/>
    <cellStyle name="20% - Akzent2 7 2 3 4" xfId="3651"/>
    <cellStyle name="20% - Akzent2 7 2 4" xfId="3652"/>
    <cellStyle name="20% - Akzent2 7 2 4 2" xfId="3653"/>
    <cellStyle name="20% - Akzent2 7 2 4 2 2" xfId="3654"/>
    <cellStyle name="20% - Akzent2 7 2 4 3" xfId="3655"/>
    <cellStyle name="20% - Akzent2 7 2 4 3 2" xfId="3656"/>
    <cellStyle name="20% - Akzent2 7 2 4 4" xfId="3657"/>
    <cellStyle name="20% - Akzent2 7 2 5" xfId="3658"/>
    <cellStyle name="20% - Akzent2 7 2 5 2" xfId="3659"/>
    <cellStyle name="20% - Akzent2 7 2 6" xfId="3660"/>
    <cellStyle name="20% - Akzent2 7 2 6 2" xfId="3661"/>
    <cellStyle name="20% - Akzent2 7 2 7" xfId="3662"/>
    <cellStyle name="20% - Akzent2 7 3" xfId="3663"/>
    <cellStyle name="20% - Akzent2 7 3 2" xfId="3664"/>
    <cellStyle name="20% - Akzent2 7 3 2 2" xfId="3665"/>
    <cellStyle name="20% - Akzent2 7 3 3" xfId="3666"/>
    <cellStyle name="20% - Akzent2 7 3 3 2" xfId="3667"/>
    <cellStyle name="20% - Akzent2 7 3 4" xfId="3668"/>
    <cellStyle name="20% - Akzent2 7 4" xfId="3669"/>
    <cellStyle name="20% - Akzent2 7 4 2" xfId="3670"/>
    <cellStyle name="20% - Akzent2 7 4 2 2" xfId="3671"/>
    <cellStyle name="20% - Akzent2 7 4 3" xfId="3672"/>
    <cellStyle name="20% - Akzent2 7 4 3 2" xfId="3673"/>
    <cellStyle name="20% - Akzent2 7 4 4" xfId="3674"/>
    <cellStyle name="20% - Akzent2 7 5" xfId="3675"/>
    <cellStyle name="20% - Akzent2 7 5 2" xfId="3676"/>
    <cellStyle name="20% - Akzent2 7 5 2 2" xfId="3677"/>
    <cellStyle name="20% - Akzent2 7 5 3" xfId="3678"/>
    <cellStyle name="20% - Akzent2 7 5 3 2" xfId="3679"/>
    <cellStyle name="20% - Akzent2 7 5 4" xfId="3680"/>
    <cellStyle name="20% - Akzent2 7 6" xfId="3681"/>
    <cellStyle name="20% - Akzent2 7 6 2" xfId="3682"/>
    <cellStyle name="20% - Akzent2 7 7" xfId="3683"/>
    <cellStyle name="20% - Akzent2 7 7 2" xfId="3684"/>
    <cellStyle name="20% - Akzent2 7 8" xfId="3685"/>
    <cellStyle name="20% - Akzent2 8" xfId="3686"/>
    <cellStyle name="20% - Akzent2 8 2" xfId="3687"/>
    <cellStyle name="20% - Akzent2 8 2 2" xfId="3688"/>
    <cellStyle name="20% - Akzent2 8 2 2 2" xfId="3689"/>
    <cellStyle name="20% - Akzent2 8 2 2 2 2" xfId="3690"/>
    <cellStyle name="20% - Akzent2 8 2 2 2 2 2" xfId="3691"/>
    <cellStyle name="20% - Akzent2 8 2 2 2 3" xfId="3692"/>
    <cellStyle name="20% - Akzent2 8 2 2 2 3 2" xfId="3693"/>
    <cellStyle name="20% - Akzent2 8 2 2 2 4" xfId="3694"/>
    <cellStyle name="20% - Akzent2 8 2 2 3" xfId="3695"/>
    <cellStyle name="20% - Akzent2 8 2 2 3 2" xfId="3696"/>
    <cellStyle name="20% - Akzent2 8 2 2 3 2 2" xfId="3697"/>
    <cellStyle name="20% - Akzent2 8 2 2 3 3" xfId="3698"/>
    <cellStyle name="20% - Akzent2 8 2 2 3 3 2" xfId="3699"/>
    <cellStyle name="20% - Akzent2 8 2 2 3 4" xfId="3700"/>
    <cellStyle name="20% - Akzent2 8 2 2 4" xfId="3701"/>
    <cellStyle name="20% - Akzent2 8 2 2 4 2" xfId="3702"/>
    <cellStyle name="20% - Akzent2 8 2 2 4 2 2" xfId="3703"/>
    <cellStyle name="20% - Akzent2 8 2 2 4 3" xfId="3704"/>
    <cellStyle name="20% - Akzent2 8 2 2 4 3 2" xfId="3705"/>
    <cellStyle name="20% - Akzent2 8 2 2 4 4" xfId="3706"/>
    <cellStyle name="20% - Akzent2 8 2 2 5" xfId="3707"/>
    <cellStyle name="20% - Akzent2 8 2 2 5 2" xfId="3708"/>
    <cellStyle name="20% - Akzent2 8 2 2 6" xfId="3709"/>
    <cellStyle name="20% - Akzent2 8 2 2 6 2" xfId="3710"/>
    <cellStyle name="20% - Akzent2 8 2 2 7" xfId="3711"/>
    <cellStyle name="20% - Akzent2 8 2 3" xfId="3712"/>
    <cellStyle name="20% - Akzent2 8 2 3 2" xfId="3713"/>
    <cellStyle name="20% - Akzent2 8 2 3 2 2" xfId="3714"/>
    <cellStyle name="20% - Akzent2 8 2 3 3" xfId="3715"/>
    <cellStyle name="20% - Akzent2 8 2 3 3 2" xfId="3716"/>
    <cellStyle name="20% - Akzent2 8 2 3 4" xfId="3717"/>
    <cellStyle name="20% - Akzent2 8 2 4" xfId="3718"/>
    <cellStyle name="20% - Akzent2 8 2 4 2" xfId="3719"/>
    <cellStyle name="20% - Akzent2 8 2 4 2 2" xfId="3720"/>
    <cellStyle name="20% - Akzent2 8 2 4 3" xfId="3721"/>
    <cellStyle name="20% - Akzent2 8 2 4 3 2" xfId="3722"/>
    <cellStyle name="20% - Akzent2 8 2 4 4" xfId="3723"/>
    <cellStyle name="20% - Akzent2 8 2 5" xfId="3724"/>
    <cellStyle name="20% - Akzent2 8 2 5 2" xfId="3725"/>
    <cellStyle name="20% - Akzent2 8 2 5 2 2" xfId="3726"/>
    <cellStyle name="20% - Akzent2 8 2 5 3" xfId="3727"/>
    <cellStyle name="20% - Akzent2 8 2 5 3 2" xfId="3728"/>
    <cellStyle name="20% - Akzent2 8 2 5 4" xfId="3729"/>
    <cellStyle name="20% - Akzent2 8 2 6" xfId="3730"/>
    <cellStyle name="20% - Akzent2 8 2 6 2" xfId="3731"/>
    <cellStyle name="20% - Akzent2 8 2 7" xfId="3732"/>
    <cellStyle name="20% - Akzent2 8 2 7 2" xfId="3733"/>
    <cellStyle name="20% - Akzent2 8 2 8" xfId="3734"/>
    <cellStyle name="20% - Akzent2 8 3" xfId="3735"/>
    <cellStyle name="20% - Akzent2 8 3 2" xfId="3736"/>
    <cellStyle name="20% - Akzent2 8 3 2 2" xfId="3737"/>
    <cellStyle name="20% - Akzent2 8 3 2 2 2" xfId="3738"/>
    <cellStyle name="20% - Akzent2 8 3 2 2 2 2" xfId="3739"/>
    <cellStyle name="20% - Akzent2 8 3 2 2 3" xfId="3740"/>
    <cellStyle name="20% - Akzent2 8 3 2 2 3 2" xfId="3741"/>
    <cellStyle name="20% - Akzent2 8 3 2 2 4" xfId="3742"/>
    <cellStyle name="20% - Akzent2 8 3 2 3" xfId="3743"/>
    <cellStyle name="20% - Akzent2 8 3 2 3 2" xfId="3744"/>
    <cellStyle name="20% - Akzent2 8 3 2 3 2 2" xfId="3745"/>
    <cellStyle name="20% - Akzent2 8 3 2 3 3" xfId="3746"/>
    <cellStyle name="20% - Akzent2 8 3 2 3 3 2" xfId="3747"/>
    <cellStyle name="20% - Akzent2 8 3 2 3 4" xfId="3748"/>
    <cellStyle name="20% - Akzent2 8 3 2 4" xfId="3749"/>
    <cellStyle name="20% - Akzent2 8 3 2 4 2" xfId="3750"/>
    <cellStyle name="20% - Akzent2 8 3 2 4 2 2" xfId="3751"/>
    <cellStyle name="20% - Akzent2 8 3 2 4 3" xfId="3752"/>
    <cellStyle name="20% - Akzent2 8 3 2 4 3 2" xfId="3753"/>
    <cellStyle name="20% - Akzent2 8 3 2 4 4" xfId="3754"/>
    <cellStyle name="20% - Akzent2 8 3 2 5" xfId="3755"/>
    <cellStyle name="20% - Akzent2 8 3 2 5 2" xfId="3756"/>
    <cellStyle name="20% - Akzent2 8 3 2 6" xfId="3757"/>
    <cellStyle name="20% - Akzent2 8 3 2 6 2" xfId="3758"/>
    <cellStyle name="20% - Akzent2 8 3 2 7" xfId="3759"/>
    <cellStyle name="20% - Akzent2 8 3 3" xfId="3760"/>
    <cellStyle name="20% - Akzent2 8 3 3 2" xfId="3761"/>
    <cellStyle name="20% - Akzent2 8 3 3 2 2" xfId="3762"/>
    <cellStyle name="20% - Akzent2 8 3 3 3" xfId="3763"/>
    <cellStyle name="20% - Akzent2 8 3 3 3 2" xfId="3764"/>
    <cellStyle name="20% - Akzent2 8 3 3 4" xfId="3765"/>
    <cellStyle name="20% - Akzent2 8 3 4" xfId="3766"/>
    <cellStyle name="20% - Akzent2 8 3 4 2" xfId="3767"/>
    <cellStyle name="20% - Akzent2 8 3 4 2 2" xfId="3768"/>
    <cellStyle name="20% - Akzent2 8 3 4 3" xfId="3769"/>
    <cellStyle name="20% - Akzent2 8 3 4 3 2" xfId="3770"/>
    <cellStyle name="20% - Akzent2 8 3 4 4" xfId="3771"/>
    <cellStyle name="20% - Akzent2 8 3 5" xfId="3772"/>
    <cellStyle name="20% - Akzent2 8 3 5 2" xfId="3773"/>
    <cellStyle name="20% - Akzent2 8 3 5 2 2" xfId="3774"/>
    <cellStyle name="20% - Akzent2 8 3 5 3" xfId="3775"/>
    <cellStyle name="20% - Akzent2 8 3 5 3 2" xfId="3776"/>
    <cellStyle name="20% - Akzent2 8 3 5 4" xfId="3777"/>
    <cellStyle name="20% - Akzent2 8 3 6" xfId="3778"/>
    <cellStyle name="20% - Akzent2 8 3 6 2" xfId="3779"/>
    <cellStyle name="20% - Akzent2 8 3 7" xfId="3780"/>
    <cellStyle name="20% - Akzent2 8 3 7 2" xfId="3781"/>
    <cellStyle name="20% - Akzent2 8 3 8" xfId="3782"/>
    <cellStyle name="20% - Akzent2 8 4" xfId="3783"/>
    <cellStyle name="20% - Akzent2 8 4 2" xfId="3784"/>
    <cellStyle name="20% - Akzent2 8 4 2 2" xfId="3785"/>
    <cellStyle name="20% - Akzent2 8 4 2 2 2" xfId="3786"/>
    <cellStyle name="20% - Akzent2 8 4 2 2 2 2" xfId="3787"/>
    <cellStyle name="20% - Akzent2 8 4 2 2 3" xfId="3788"/>
    <cellStyle name="20% - Akzent2 8 4 2 2 3 2" xfId="3789"/>
    <cellStyle name="20% - Akzent2 8 4 2 2 4" xfId="3790"/>
    <cellStyle name="20% - Akzent2 8 4 2 3" xfId="3791"/>
    <cellStyle name="20% - Akzent2 8 4 2 3 2" xfId="3792"/>
    <cellStyle name="20% - Akzent2 8 4 2 3 2 2" xfId="3793"/>
    <cellStyle name="20% - Akzent2 8 4 2 3 3" xfId="3794"/>
    <cellStyle name="20% - Akzent2 8 4 2 3 3 2" xfId="3795"/>
    <cellStyle name="20% - Akzent2 8 4 2 3 4" xfId="3796"/>
    <cellStyle name="20% - Akzent2 8 4 2 4" xfId="3797"/>
    <cellStyle name="20% - Akzent2 8 4 2 4 2" xfId="3798"/>
    <cellStyle name="20% - Akzent2 8 4 2 4 2 2" xfId="3799"/>
    <cellStyle name="20% - Akzent2 8 4 2 4 3" xfId="3800"/>
    <cellStyle name="20% - Akzent2 8 4 2 4 3 2" xfId="3801"/>
    <cellStyle name="20% - Akzent2 8 4 2 4 4" xfId="3802"/>
    <cellStyle name="20% - Akzent2 8 4 2 5" xfId="3803"/>
    <cellStyle name="20% - Akzent2 8 4 2 5 2" xfId="3804"/>
    <cellStyle name="20% - Akzent2 8 4 2 6" xfId="3805"/>
    <cellStyle name="20% - Akzent2 8 4 2 6 2" xfId="3806"/>
    <cellStyle name="20% - Akzent2 8 4 2 7" xfId="3807"/>
    <cellStyle name="20% - Akzent2 8 4 3" xfId="3808"/>
    <cellStyle name="20% - Akzent2 8 4 3 2" xfId="3809"/>
    <cellStyle name="20% - Akzent2 8 4 3 2 2" xfId="3810"/>
    <cellStyle name="20% - Akzent2 8 4 3 3" xfId="3811"/>
    <cellStyle name="20% - Akzent2 8 4 3 3 2" xfId="3812"/>
    <cellStyle name="20% - Akzent2 8 4 3 4" xfId="3813"/>
    <cellStyle name="20% - Akzent2 8 4 4" xfId="3814"/>
    <cellStyle name="20% - Akzent2 8 4 4 2" xfId="3815"/>
    <cellStyle name="20% - Akzent2 8 4 4 2 2" xfId="3816"/>
    <cellStyle name="20% - Akzent2 8 4 4 3" xfId="3817"/>
    <cellStyle name="20% - Akzent2 8 4 4 3 2" xfId="3818"/>
    <cellStyle name="20% - Akzent2 8 4 4 4" xfId="3819"/>
    <cellStyle name="20% - Akzent2 8 4 5" xfId="3820"/>
    <cellStyle name="20% - Akzent2 8 4 5 2" xfId="3821"/>
    <cellStyle name="20% - Akzent2 8 4 5 2 2" xfId="3822"/>
    <cellStyle name="20% - Akzent2 8 4 5 3" xfId="3823"/>
    <cellStyle name="20% - Akzent2 8 4 5 3 2" xfId="3824"/>
    <cellStyle name="20% - Akzent2 8 4 5 4" xfId="3825"/>
    <cellStyle name="20% - Akzent2 8 4 6" xfId="3826"/>
    <cellStyle name="20% - Akzent2 8 4 6 2" xfId="3827"/>
    <cellStyle name="20% - Akzent2 8 4 7" xfId="3828"/>
    <cellStyle name="20% - Akzent2 8 4 7 2" xfId="3829"/>
    <cellStyle name="20% - Akzent2 8 4 8" xfId="3830"/>
    <cellStyle name="20% - Akzent2 8 5" xfId="3831"/>
    <cellStyle name="20% - Akzent2 8 5 2" xfId="3832"/>
    <cellStyle name="20% - Akzent2 8 5 2 2" xfId="3833"/>
    <cellStyle name="20% - Akzent2 8 5 2 2 2" xfId="3834"/>
    <cellStyle name="20% - Akzent2 8 5 2 2 2 2" xfId="3835"/>
    <cellStyle name="20% - Akzent2 8 5 2 2 3" xfId="3836"/>
    <cellStyle name="20% - Akzent2 8 5 2 2 3 2" xfId="3837"/>
    <cellStyle name="20% - Akzent2 8 5 2 2 4" xfId="3838"/>
    <cellStyle name="20% - Akzent2 8 5 2 3" xfId="3839"/>
    <cellStyle name="20% - Akzent2 8 5 2 3 2" xfId="3840"/>
    <cellStyle name="20% - Akzent2 8 5 2 3 2 2" xfId="3841"/>
    <cellStyle name="20% - Akzent2 8 5 2 3 3" xfId="3842"/>
    <cellStyle name="20% - Akzent2 8 5 2 3 3 2" xfId="3843"/>
    <cellStyle name="20% - Akzent2 8 5 2 3 4" xfId="3844"/>
    <cellStyle name="20% - Akzent2 8 5 2 4" xfId="3845"/>
    <cellStyle name="20% - Akzent2 8 5 2 4 2" xfId="3846"/>
    <cellStyle name="20% - Akzent2 8 5 2 4 2 2" xfId="3847"/>
    <cellStyle name="20% - Akzent2 8 5 2 4 3" xfId="3848"/>
    <cellStyle name="20% - Akzent2 8 5 2 4 3 2" xfId="3849"/>
    <cellStyle name="20% - Akzent2 8 5 2 4 4" xfId="3850"/>
    <cellStyle name="20% - Akzent2 8 5 2 5" xfId="3851"/>
    <cellStyle name="20% - Akzent2 8 5 2 5 2" xfId="3852"/>
    <cellStyle name="20% - Akzent2 8 5 2 6" xfId="3853"/>
    <cellStyle name="20% - Akzent2 8 5 2 6 2" xfId="3854"/>
    <cellStyle name="20% - Akzent2 8 5 2 7" xfId="3855"/>
    <cellStyle name="20% - Akzent2 8 5 3" xfId="3856"/>
    <cellStyle name="20% - Akzent2 8 5 3 2" xfId="3857"/>
    <cellStyle name="20% - Akzent2 8 5 3 2 2" xfId="3858"/>
    <cellStyle name="20% - Akzent2 8 5 3 3" xfId="3859"/>
    <cellStyle name="20% - Akzent2 8 5 3 3 2" xfId="3860"/>
    <cellStyle name="20% - Akzent2 8 5 3 4" xfId="3861"/>
    <cellStyle name="20% - Akzent2 8 5 4" xfId="3862"/>
    <cellStyle name="20% - Akzent2 8 5 4 2" xfId="3863"/>
    <cellStyle name="20% - Akzent2 8 5 4 2 2" xfId="3864"/>
    <cellStyle name="20% - Akzent2 8 5 4 3" xfId="3865"/>
    <cellStyle name="20% - Akzent2 8 5 4 3 2" xfId="3866"/>
    <cellStyle name="20% - Akzent2 8 5 4 4" xfId="3867"/>
    <cellStyle name="20% - Akzent2 8 5 5" xfId="3868"/>
    <cellStyle name="20% - Akzent2 8 5 5 2" xfId="3869"/>
    <cellStyle name="20% - Akzent2 8 5 5 2 2" xfId="3870"/>
    <cellStyle name="20% - Akzent2 8 5 5 3" xfId="3871"/>
    <cellStyle name="20% - Akzent2 8 5 5 3 2" xfId="3872"/>
    <cellStyle name="20% - Akzent2 8 5 5 4" xfId="3873"/>
    <cellStyle name="20% - Akzent2 8 5 6" xfId="3874"/>
    <cellStyle name="20% - Akzent2 8 5 6 2" xfId="3875"/>
    <cellStyle name="20% - Akzent2 8 5 7" xfId="3876"/>
    <cellStyle name="20% - Akzent2 8 5 7 2" xfId="3877"/>
    <cellStyle name="20% - Akzent2 8 5 8" xfId="3878"/>
    <cellStyle name="20% - Akzent2 8 6" xfId="3879"/>
    <cellStyle name="20% - Akzent2 8 6 2" xfId="3880"/>
    <cellStyle name="20% - Akzent2 8 6 2 2" xfId="3881"/>
    <cellStyle name="20% - Akzent2 8 6 2 2 2" xfId="3882"/>
    <cellStyle name="20% - Akzent2 8 6 2 2 2 2" xfId="3883"/>
    <cellStyle name="20% - Akzent2 8 6 2 2 3" xfId="3884"/>
    <cellStyle name="20% - Akzent2 8 6 2 2 3 2" xfId="3885"/>
    <cellStyle name="20% - Akzent2 8 6 2 2 4" xfId="3886"/>
    <cellStyle name="20% - Akzent2 8 6 2 3" xfId="3887"/>
    <cellStyle name="20% - Akzent2 8 6 2 3 2" xfId="3888"/>
    <cellStyle name="20% - Akzent2 8 6 2 3 2 2" xfId="3889"/>
    <cellStyle name="20% - Akzent2 8 6 2 3 3" xfId="3890"/>
    <cellStyle name="20% - Akzent2 8 6 2 3 3 2" xfId="3891"/>
    <cellStyle name="20% - Akzent2 8 6 2 3 4" xfId="3892"/>
    <cellStyle name="20% - Akzent2 8 6 2 4" xfId="3893"/>
    <cellStyle name="20% - Akzent2 8 6 2 4 2" xfId="3894"/>
    <cellStyle name="20% - Akzent2 8 6 2 4 2 2" xfId="3895"/>
    <cellStyle name="20% - Akzent2 8 6 2 4 3" xfId="3896"/>
    <cellStyle name="20% - Akzent2 8 6 2 4 3 2" xfId="3897"/>
    <cellStyle name="20% - Akzent2 8 6 2 4 4" xfId="3898"/>
    <cellStyle name="20% - Akzent2 8 6 2 5" xfId="3899"/>
    <cellStyle name="20% - Akzent2 8 6 2 5 2" xfId="3900"/>
    <cellStyle name="20% - Akzent2 8 6 2 6" xfId="3901"/>
    <cellStyle name="20% - Akzent2 8 6 2 6 2" xfId="3902"/>
    <cellStyle name="20% - Akzent2 8 6 2 7" xfId="3903"/>
    <cellStyle name="20% - Akzent2 8 6 3" xfId="3904"/>
    <cellStyle name="20% - Akzent2 8 6 3 2" xfId="3905"/>
    <cellStyle name="20% - Akzent2 8 6 3 2 2" xfId="3906"/>
    <cellStyle name="20% - Akzent2 8 6 3 3" xfId="3907"/>
    <cellStyle name="20% - Akzent2 8 6 3 3 2" xfId="3908"/>
    <cellStyle name="20% - Akzent2 8 6 3 4" xfId="3909"/>
    <cellStyle name="20% - Akzent2 8 6 4" xfId="3910"/>
    <cellStyle name="20% - Akzent2 8 6 4 2" xfId="3911"/>
    <cellStyle name="20% - Akzent2 8 6 4 2 2" xfId="3912"/>
    <cellStyle name="20% - Akzent2 8 6 4 3" xfId="3913"/>
    <cellStyle name="20% - Akzent2 8 6 4 3 2" xfId="3914"/>
    <cellStyle name="20% - Akzent2 8 6 4 4" xfId="3915"/>
    <cellStyle name="20% - Akzent2 8 6 5" xfId="3916"/>
    <cellStyle name="20% - Akzent2 8 6 5 2" xfId="3917"/>
    <cellStyle name="20% - Akzent2 8 6 5 2 2" xfId="3918"/>
    <cellStyle name="20% - Akzent2 8 6 5 3" xfId="3919"/>
    <cellStyle name="20% - Akzent2 8 6 5 3 2" xfId="3920"/>
    <cellStyle name="20% - Akzent2 8 6 5 4" xfId="3921"/>
    <cellStyle name="20% - Akzent2 8 6 6" xfId="3922"/>
    <cellStyle name="20% - Akzent2 8 6 6 2" xfId="3923"/>
    <cellStyle name="20% - Akzent2 8 6 7" xfId="3924"/>
    <cellStyle name="20% - Akzent2 8 6 7 2" xfId="3925"/>
    <cellStyle name="20% - Akzent2 8 6 8" xfId="3926"/>
    <cellStyle name="20% - Akzent2 8 7" xfId="3927"/>
    <cellStyle name="20% - Akzent2 8 7 2" xfId="3928"/>
    <cellStyle name="20% - Akzent2 8 7 2 2" xfId="3929"/>
    <cellStyle name="20% - Akzent2 8 7 2 2 2" xfId="3930"/>
    <cellStyle name="20% - Akzent2 8 7 2 2 2 2" xfId="3931"/>
    <cellStyle name="20% - Akzent2 8 7 2 2 3" xfId="3932"/>
    <cellStyle name="20% - Akzent2 8 7 2 2 3 2" xfId="3933"/>
    <cellStyle name="20% - Akzent2 8 7 2 2 4" xfId="3934"/>
    <cellStyle name="20% - Akzent2 8 7 2 3" xfId="3935"/>
    <cellStyle name="20% - Akzent2 8 7 2 3 2" xfId="3936"/>
    <cellStyle name="20% - Akzent2 8 7 2 3 2 2" xfId="3937"/>
    <cellStyle name="20% - Akzent2 8 7 2 3 3" xfId="3938"/>
    <cellStyle name="20% - Akzent2 8 7 2 3 3 2" xfId="3939"/>
    <cellStyle name="20% - Akzent2 8 7 2 3 4" xfId="3940"/>
    <cellStyle name="20% - Akzent2 8 7 2 4" xfId="3941"/>
    <cellStyle name="20% - Akzent2 8 7 2 4 2" xfId="3942"/>
    <cellStyle name="20% - Akzent2 8 7 2 4 2 2" xfId="3943"/>
    <cellStyle name="20% - Akzent2 8 7 2 4 3" xfId="3944"/>
    <cellStyle name="20% - Akzent2 8 7 2 4 3 2" xfId="3945"/>
    <cellStyle name="20% - Akzent2 8 7 2 4 4" xfId="3946"/>
    <cellStyle name="20% - Akzent2 8 7 2 5" xfId="3947"/>
    <cellStyle name="20% - Akzent2 8 7 2 5 2" xfId="3948"/>
    <cellStyle name="20% - Akzent2 8 7 2 6" xfId="3949"/>
    <cellStyle name="20% - Akzent2 8 7 2 6 2" xfId="3950"/>
    <cellStyle name="20% - Akzent2 8 7 2 7" xfId="3951"/>
    <cellStyle name="20% - Akzent2 8 7 3" xfId="3952"/>
    <cellStyle name="20% - Akzent2 8 7 3 2" xfId="3953"/>
    <cellStyle name="20% - Akzent2 8 7 3 2 2" xfId="3954"/>
    <cellStyle name="20% - Akzent2 8 7 3 3" xfId="3955"/>
    <cellStyle name="20% - Akzent2 8 7 3 3 2" xfId="3956"/>
    <cellStyle name="20% - Akzent2 8 7 3 4" xfId="3957"/>
    <cellStyle name="20% - Akzent2 8 7 4" xfId="3958"/>
    <cellStyle name="20% - Akzent2 8 7 4 2" xfId="3959"/>
    <cellStyle name="20% - Akzent2 8 7 4 2 2" xfId="3960"/>
    <cellStyle name="20% - Akzent2 8 7 4 3" xfId="3961"/>
    <cellStyle name="20% - Akzent2 8 7 4 3 2" xfId="3962"/>
    <cellStyle name="20% - Akzent2 8 7 4 4" xfId="3963"/>
    <cellStyle name="20% - Akzent2 8 7 5" xfId="3964"/>
    <cellStyle name="20% - Akzent2 8 7 5 2" xfId="3965"/>
    <cellStyle name="20% - Akzent2 8 7 5 2 2" xfId="3966"/>
    <cellStyle name="20% - Akzent2 8 7 5 3" xfId="3967"/>
    <cellStyle name="20% - Akzent2 8 7 5 3 2" xfId="3968"/>
    <cellStyle name="20% - Akzent2 8 7 5 4" xfId="3969"/>
    <cellStyle name="20% - Akzent2 8 7 6" xfId="3970"/>
    <cellStyle name="20% - Akzent2 8 7 6 2" xfId="3971"/>
    <cellStyle name="20% - Akzent2 8 7 7" xfId="3972"/>
    <cellStyle name="20% - Akzent2 8 7 7 2" xfId="3973"/>
    <cellStyle name="20% - Akzent2 8 7 8" xfId="3974"/>
    <cellStyle name="20% - Akzent2 9" xfId="3975"/>
    <cellStyle name="20% - Akzent2 9 2" xfId="3976"/>
    <cellStyle name="20% - Akzent2 9 2 2" xfId="3977"/>
    <cellStyle name="20% - Akzent2 9 2 2 2" xfId="3978"/>
    <cellStyle name="20% - Akzent2 9 2 2 2 2" xfId="3979"/>
    <cellStyle name="20% - Akzent2 9 2 2 2 2 2" xfId="3980"/>
    <cellStyle name="20% - Akzent2 9 2 2 2 3" xfId="3981"/>
    <cellStyle name="20% - Akzent2 9 2 2 2 3 2" xfId="3982"/>
    <cellStyle name="20% - Akzent2 9 2 2 2 4" xfId="3983"/>
    <cellStyle name="20% - Akzent2 9 2 2 3" xfId="3984"/>
    <cellStyle name="20% - Akzent2 9 2 2 3 2" xfId="3985"/>
    <cellStyle name="20% - Akzent2 9 2 2 3 2 2" xfId="3986"/>
    <cellStyle name="20% - Akzent2 9 2 2 3 3" xfId="3987"/>
    <cellStyle name="20% - Akzent2 9 2 2 3 3 2" xfId="3988"/>
    <cellStyle name="20% - Akzent2 9 2 2 3 4" xfId="3989"/>
    <cellStyle name="20% - Akzent2 9 2 2 4" xfId="3990"/>
    <cellStyle name="20% - Akzent2 9 2 2 4 2" xfId="3991"/>
    <cellStyle name="20% - Akzent2 9 2 2 4 2 2" xfId="3992"/>
    <cellStyle name="20% - Akzent2 9 2 2 4 3" xfId="3993"/>
    <cellStyle name="20% - Akzent2 9 2 2 4 3 2" xfId="3994"/>
    <cellStyle name="20% - Akzent2 9 2 2 4 4" xfId="3995"/>
    <cellStyle name="20% - Akzent2 9 2 2 5" xfId="3996"/>
    <cellStyle name="20% - Akzent2 9 2 2 5 2" xfId="3997"/>
    <cellStyle name="20% - Akzent2 9 2 2 6" xfId="3998"/>
    <cellStyle name="20% - Akzent2 9 2 2 6 2" xfId="3999"/>
    <cellStyle name="20% - Akzent2 9 2 2 7" xfId="4000"/>
    <cellStyle name="20% - Akzent2 9 2 3" xfId="4001"/>
    <cellStyle name="20% - Akzent2 9 2 3 2" xfId="4002"/>
    <cellStyle name="20% - Akzent2 9 2 3 2 2" xfId="4003"/>
    <cellStyle name="20% - Akzent2 9 2 3 3" xfId="4004"/>
    <cellStyle name="20% - Akzent2 9 2 3 3 2" xfId="4005"/>
    <cellStyle name="20% - Akzent2 9 2 3 4" xfId="4006"/>
    <cellStyle name="20% - Akzent2 9 2 4" xfId="4007"/>
    <cellStyle name="20% - Akzent2 9 2 4 2" xfId="4008"/>
    <cellStyle name="20% - Akzent2 9 2 4 2 2" xfId="4009"/>
    <cellStyle name="20% - Akzent2 9 2 4 3" xfId="4010"/>
    <cellStyle name="20% - Akzent2 9 2 4 3 2" xfId="4011"/>
    <cellStyle name="20% - Akzent2 9 2 4 4" xfId="4012"/>
    <cellStyle name="20% - Akzent2 9 2 5" xfId="4013"/>
    <cellStyle name="20% - Akzent2 9 2 5 2" xfId="4014"/>
    <cellStyle name="20% - Akzent2 9 2 5 2 2" xfId="4015"/>
    <cellStyle name="20% - Akzent2 9 2 5 3" xfId="4016"/>
    <cellStyle name="20% - Akzent2 9 2 5 3 2" xfId="4017"/>
    <cellStyle name="20% - Akzent2 9 2 5 4" xfId="4018"/>
    <cellStyle name="20% - Akzent2 9 2 6" xfId="4019"/>
    <cellStyle name="20% - Akzent2 9 2 6 2" xfId="4020"/>
    <cellStyle name="20% - Akzent2 9 2 7" xfId="4021"/>
    <cellStyle name="20% - Akzent2 9 2 7 2" xfId="4022"/>
    <cellStyle name="20% - Akzent2 9 2 8" xfId="4023"/>
    <cellStyle name="20% - Akzent2 9 3" xfId="4024"/>
    <cellStyle name="20% - Akzent2 9 3 2" xfId="4025"/>
    <cellStyle name="20% - Akzent2 9 3 2 2" xfId="4026"/>
    <cellStyle name="20% - Akzent2 9 3 2 2 2" xfId="4027"/>
    <cellStyle name="20% - Akzent2 9 3 2 2 2 2" xfId="4028"/>
    <cellStyle name="20% - Akzent2 9 3 2 2 3" xfId="4029"/>
    <cellStyle name="20% - Akzent2 9 3 2 2 3 2" xfId="4030"/>
    <cellStyle name="20% - Akzent2 9 3 2 2 4" xfId="4031"/>
    <cellStyle name="20% - Akzent2 9 3 2 3" xfId="4032"/>
    <cellStyle name="20% - Akzent2 9 3 2 3 2" xfId="4033"/>
    <cellStyle name="20% - Akzent2 9 3 2 3 2 2" xfId="4034"/>
    <cellStyle name="20% - Akzent2 9 3 2 3 3" xfId="4035"/>
    <cellStyle name="20% - Akzent2 9 3 2 3 3 2" xfId="4036"/>
    <cellStyle name="20% - Akzent2 9 3 2 3 4" xfId="4037"/>
    <cellStyle name="20% - Akzent2 9 3 2 4" xfId="4038"/>
    <cellStyle name="20% - Akzent2 9 3 2 4 2" xfId="4039"/>
    <cellStyle name="20% - Akzent2 9 3 2 4 2 2" xfId="4040"/>
    <cellStyle name="20% - Akzent2 9 3 2 4 3" xfId="4041"/>
    <cellStyle name="20% - Akzent2 9 3 2 4 3 2" xfId="4042"/>
    <cellStyle name="20% - Akzent2 9 3 2 4 4" xfId="4043"/>
    <cellStyle name="20% - Akzent2 9 3 2 5" xfId="4044"/>
    <cellStyle name="20% - Akzent2 9 3 2 5 2" xfId="4045"/>
    <cellStyle name="20% - Akzent2 9 3 2 6" xfId="4046"/>
    <cellStyle name="20% - Akzent2 9 3 2 6 2" xfId="4047"/>
    <cellStyle name="20% - Akzent2 9 3 2 7" xfId="4048"/>
    <cellStyle name="20% - Akzent2 9 3 3" xfId="4049"/>
    <cellStyle name="20% - Akzent2 9 3 3 2" xfId="4050"/>
    <cellStyle name="20% - Akzent2 9 3 3 2 2" xfId="4051"/>
    <cellStyle name="20% - Akzent2 9 3 3 3" xfId="4052"/>
    <cellStyle name="20% - Akzent2 9 3 3 3 2" xfId="4053"/>
    <cellStyle name="20% - Akzent2 9 3 3 4" xfId="4054"/>
    <cellStyle name="20% - Akzent2 9 3 4" xfId="4055"/>
    <cellStyle name="20% - Akzent2 9 3 4 2" xfId="4056"/>
    <cellStyle name="20% - Akzent2 9 3 4 2 2" xfId="4057"/>
    <cellStyle name="20% - Akzent2 9 3 4 3" xfId="4058"/>
    <cellStyle name="20% - Akzent2 9 3 4 3 2" xfId="4059"/>
    <cellStyle name="20% - Akzent2 9 3 4 4" xfId="4060"/>
    <cellStyle name="20% - Akzent2 9 3 5" xfId="4061"/>
    <cellStyle name="20% - Akzent2 9 3 5 2" xfId="4062"/>
    <cellStyle name="20% - Akzent2 9 3 5 2 2" xfId="4063"/>
    <cellStyle name="20% - Akzent2 9 3 5 3" xfId="4064"/>
    <cellStyle name="20% - Akzent2 9 3 5 3 2" xfId="4065"/>
    <cellStyle name="20% - Akzent2 9 3 5 4" xfId="4066"/>
    <cellStyle name="20% - Akzent2 9 3 6" xfId="4067"/>
    <cellStyle name="20% - Akzent2 9 3 6 2" xfId="4068"/>
    <cellStyle name="20% - Akzent2 9 3 7" xfId="4069"/>
    <cellStyle name="20% - Akzent2 9 3 7 2" xfId="4070"/>
    <cellStyle name="20% - Akzent2 9 3 8" xfId="4071"/>
    <cellStyle name="20% - Akzent2 9 4" xfId="4072"/>
    <cellStyle name="20% - Akzent2 9 4 2" xfId="4073"/>
    <cellStyle name="20% - Akzent2 9 4 2 2" xfId="4074"/>
    <cellStyle name="20% - Akzent2 9 4 2 2 2" xfId="4075"/>
    <cellStyle name="20% - Akzent2 9 4 2 2 2 2" xfId="4076"/>
    <cellStyle name="20% - Akzent2 9 4 2 2 3" xfId="4077"/>
    <cellStyle name="20% - Akzent2 9 4 2 2 3 2" xfId="4078"/>
    <cellStyle name="20% - Akzent2 9 4 2 2 4" xfId="4079"/>
    <cellStyle name="20% - Akzent2 9 4 2 3" xfId="4080"/>
    <cellStyle name="20% - Akzent2 9 4 2 3 2" xfId="4081"/>
    <cellStyle name="20% - Akzent2 9 4 2 3 2 2" xfId="4082"/>
    <cellStyle name="20% - Akzent2 9 4 2 3 3" xfId="4083"/>
    <cellStyle name="20% - Akzent2 9 4 2 3 3 2" xfId="4084"/>
    <cellStyle name="20% - Akzent2 9 4 2 3 4" xfId="4085"/>
    <cellStyle name="20% - Akzent2 9 4 2 4" xfId="4086"/>
    <cellStyle name="20% - Akzent2 9 4 2 4 2" xfId="4087"/>
    <cellStyle name="20% - Akzent2 9 4 2 4 2 2" xfId="4088"/>
    <cellStyle name="20% - Akzent2 9 4 2 4 3" xfId="4089"/>
    <cellStyle name="20% - Akzent2 9 4 2 4 3 2" xfId="4090"/>
    <cellStyle name="20% - Akzent2 9 4 2 4 4" xfId="4091"/>
    <cellStyle name="20% - Akzent2 9 4 2 5" xfId="4092"/>
    <cellStyle name="20% - Akzent2 9 4 2 5 2" xfId="4093"/>
    <cellStyle name="20% - Akzent2 9 4 2 6" xfId="4094"/>
    <cellStyle name="20% - Akzent2 9 4 2 6 2" xfId="4095"/>
    <cellStyle name="20% - Akzent2 9 4 2 7" xfId="4096"/>
    <cellStyle name="20% - Akzent2 9 4 3" xfId="4097"/>
    <cellStyle name="20% - Akzent2 9 4 3 2" xfId="4098"/>
    <cellStyle name="20% - Akzent2 9 4 3 2 2" xfId="4099"/>
    <cellStyle name="20% - Akzent2 9 4 3 3" xfId="4100"/>
    <cellStyle name="20% - Akzent2 9 4 3 3 2" xfId="4101"/>
    <cellStyle name="20% - Akzent2 9 4 3 4" xfId="4102"/>
    <cellStyle name="20% - Akzent2 9 4 4" xfId="4103"/>
    <cellStyle name="20% - Akzent2 9 4 4 2" xfId="4104"/>
    <cellStyle name="20% - Akzent2 9 4 4 2 2" xfId="4105"/>
    <cellStyle name="20% - Akzent2 9 4 4 3" xfId="4106"/>
    <cellStyle name="20% - Akzent2 9 4 4 3 2" xfId="4107"/>
    <cellStyle name="20% - Akzent2 9 4 4 4" xfId="4108"/>
    <cellStyle name="20% - Akzent2 9 4 5" xfId="4109"/>
    <cellStyle name="20% - Akzent2 9 4 5 2" xfId="4110"/>
    <cellStyle name="20% - Akzent2 9 4 5 2 2" xfId="4111"/>
    <cellStyle name="20% - Akzent2 9 4 5 3" xfId="4112"/>
    <cellStyle name="20% - Akzent2 9 4 5 3 2" xfId="4113"/>
    <cellStyle name="20% - Akzent2 9 4 5 4" xfId="4114"/>
    <cellStyle name="20% - Akzent2 9 4 6" xfId="4115"/>
    <cellStyle name="20% - Akzent2 9 4 6 2" xfId="4116"/>
    <cellStyle name="20% - Akzent2 9 4 7" xfId="4117"/>
    <cellStyle name="20% - Akzent2 9 4 7 2" xfId="4118"/>
    <cellStyle name="20% - Akzent2 9 4 8" xfId="4119"/>
    <cellStyle name="20% - Akzent2 9 5" xfId="4120"/>
    <cellStyle name="20% - Akzent2 9 5 2" xfId="4121"/>
    <cellStyle name="20% - Akzent2 9 5 2 2" xfId="4122"/>
    <cellStyle name="20% - Akzent2 9 5 2 2 2" xfId="4123"/>
    <cellStyle name="20% - Akzent2 9 5 2 2 2 2" xfId="4124"/>
    <cellStyle name="20% - Akzent2 9 5 2 2 3" xfId="4125"/>
    <cellStyle name="20% - Akzent2 9 5 2 2 3 2" xfId="4126"/>
    <cellStyle name="20% - Akzent2 9 5 2 2 4" xfId="4127"/>
    <cellStyle name="20% - Akzent2 9 5 2 3" xfId="4128"/>
    <cellStyle name="20% - Akzent2 9 5 2 3 2" xfId="4129"/>
    <cellStyle name="20% - Akzent2 9 5 2 3 2 2" xfId="4130"/>
    <cellStyle name="20% - Akzent2 9 5 2 3 3" xfId="4131"/>
    <cellStyle name="20% - Akzent2 9 5 2 3 3 2" xfId="4132"/>
    <cellStyle name="20% - Akzent2 9 5 2 3 4" xfId="4133"/>
    <cellStyle name="20% - Akzent2 9 5 2 4" xfId="4134"/>
    <cellStyle name="20% - Akzent2 9 5 2 4 2" xfId="4135"/>
    <cellStyle name="20% - Akzent2 9 5 2 4 2 2" xfId="4136"/>
    <cellStyle name="20% - Akzent2 9 5 2 4 3" xfId="4137"/>
    <cellStyle name="20% - Akzent2 9 5 2 4 3 2" xfId="4138"/>
    <cellStyle name="20% - Akzent2 9 5 2 4 4" xfId="4139"/>
    <cellStyle name="20% - Akzent2 9 5 2 5" xfId="4140"/>
    <cellStyle name="20% - Akzent2 9 5 2 5 2" xfId="4141"/>
    <cellStyle name="20% - Akzent2 9 5 2 6" xfId="4142"/>
    <cellStyle name="20% - Akzent2 9 5 2 6 2" xfId="4143"/>
    <cellStyle name="20% - Akzent2 9 5 2 7" xfId="4144"/>
    <cellStyle name="20% - Akzent2 9 5 3" xfId="4145"/>
    <cellStyle name="20% - Akzent2 9 5 3 2" xfId="4146"/>
    <cellStyle name="20% - Akzent2 9 5 3 2 2" xfId="4147"/>
    <cellStyle name="20% - Akzent2 9 5 3 3" xfId="4148"/>
    <cellStyle name="20% - Akzent2 9 5 3 3 2" xfId="4149"/>
    <cellStyle name="20% - Akzent2 9 5 3 4" xfId="4150"/>
    <cellStyle name="20% - Akzent2 9 5 4" xfId="4151"/>
    <cellStyle name="20% - Akzent2 9 5 4 2" xfId="4152"/>
    <cellStyle name="20% - Akzent2 9 5 4 2 2" xfId="4153"/>
    <cellStyle name="20% - Akzent2 9 5 4 3" xfId="4154"/>
    <cellStyle name="20% - Akzent2 9 5 4 3 2" xfId="4155"/>
    <cellStyle name="20% - Akzent2 9 5 4 4" xfId="4156"/>
    <cellStyle name="20% - Akzent2 9 5 5" xfId="4157"/>
    <cellStyle name="20% - Akzent2 9 5 5 2" xfId="4158"/>
    <cellStyle name="20% - Akzent2 9 5 5 2 2" xfId="4159"/>
    <cellStyle name="20% - Akzent2 9 5 5 3" xfId="4160"/>
    <cellStyle name="20% - Akzent2 9 5 5 3 2" xfId="4161"/>
    <cellStyle name="20% - Akzent2 9 5 5 4" xfId="4162"/>
    <cellStyle name="20% - Akzent2 9 5 6" xfId="4163"/>
    <cellStyle name="20% - Akzent2 9 5 6 2" xfId="4164"/>
    <cellStyle name="20% - Akzent2 9 5 7" xfId="4165"/>
    <cellStyle name="20% - Akzent2 9 5 7 2" xfId="4166"/>
    <cellStyle name="20% - Akzent2 9 5 8" xfId="4167"/>
    <cellStyle name="20% - Akzent2 9 6" xfId="4168"/>
    <cellStyle name="20% - Akzent2 9 6 2" xfId="4169"/>
    <cellStyle name="20% - Akzent2 9 6 2 2" xfId="4170"/>
    <cellStyle name="20% - Akzent2 9 6 2 2 2" xfId="4171"/>
    <cellStyle name="20% - Akzent2 9 6 2 2 2 2" xfId="4172"/>
    <cellStyle name="20% - Akzent2 9 6 2 2 3" xfId="4173"/>
    <cellStyle name="20% - Akzent2 9 6 2 2 3 2" xfId="4174"/>
    <cellStyle name="20% - Akzent2 9 6 2 2 4" xfId="4175"/>
    <cellStyle name="20% - Akzent2 9 6 2 3" xfId="4176"/>
    <cellStyle name="20% - Akzent2 9 6 2 3 2" xfId="4177"/>
    <cellStyle name="20% - Akzent2 9 6 2 3 2 2" xfId="4178"/>
    <cellStyle name="20% - Akzent2 9 6 2 3 3" xfId="4179"/>
    <cellStyle name="20% - Akzent2 9 6 2 3 3 2" xfId="4180"/>
    <cellStyle name="20% - Akzent2 9 6 2 3 4" xfId="4181"/>
    <cellStyle name="20% - Akzent2 9 6 2 4" xfId="4182"/>
    <cellStyle name="20% - Akzent2 9 6 2 4 2" xfId="4183"/>
    <cellStyle name="20% - Akzent2 9 6 2 4 2 2" xfId="4184"/>
    <cellStyle name="20% - Akzent2 9 6 2 4 3" xfId="4185"/>
    <cellStyle name="20% - Akzent2 9 6 2 4 3 2" xfId="4186"/>
    <cellStyle name="20% - Akzent2 9 6 2 4 4" xfId="4187"/>
    <cellStyle name="20% - Akzent2 9 6 2 5" xfId="4188"/>
    <cellStyle name="20% - Akzent2 9 6 2 5 2" xfId="4189"/>
    <cellStyle name="20% - Akzent2 9 6 2 6" xfId="4190"/>
    <cellStyle name="20% - Akzent2 9 6 2 6 2" xfId="4191"/>
    <cellStyle name="20% - Akzent2 9 6 2 7" xfId="4192"/>
    <cellStyle name="20% - Akzent2 9 6 3" xfId="4193"/>
    <cellStyle name="20% - Akzent2 9 6 3 2" xfId="4194"/>
    <cellStyle name="20% - Akzent2 9 6 3 2 2" xfId="4195"/>
    <cellStyle name="20% - Akzent2 9 6 3 3" xfId="4196"/>
    <cellStyle name="20% - Akzent2 9 6 3 3 2" xfId="4197"/>
    <cellStyle name="20% - Akzent2 9 6 3 4" xfId="4198"/>
    <cellStyle name="20% - Akzent2 9 6 4" xfId="4199"/>
    <cellStyle name="20% - Akzent2 9 6 4 2" xfId="4200"/>
    <cellStyle name="20% - Akzent2 9 6 4 2 2" xfId="4201"/>
    <cellStyle name="20% - Akzent2 9 6 4 3" xfId="4202"/>
    <cellStyle name="20% - Akzent2 9 6 4 3 2" xfId="4203"/>
    <cellStyle name="20% - Akzent2 9 6 4 4" xfId="4204"/>
    <cellStyle name="20% - Akzent2 9 6 5" xfId="4205"/>
    <cellStyle name="20% - Akzent2 9 6 5 2" xfId="4206"/>
    <cellStyle name="20% - Akzent2 9 6 5 2 2" xfId="4207"/>
    <cellStyle name="20% - Akzent2 9 6 5 3" xfId="4208"/>
    <cellStyle name="20% - Akzent2 9 6 5 3 2" xfId="4209"/>
    <cellStyle name="20% - Akzent2 9 6 5 4" xfId="4210"/>
    <cellStyle name="20% - Akzent2 9 6 6" xfId="4211"/>
    <cellStyle name="20% - Akzent2 9 6 6 2" xfId="4212"/>
    <cellStyle name="20% - Akzent2 9 6 7" xfId="4213"/>
    <cellStyle name="20% - Akzent2 9 6 7 2" xfId="4214"/>
    <cellStyle name="20% - Akzent2 9 6 8" xfId="4215"/>
    <cellStyle name="20% - Akzent2 9 7" xfId="4216"/>
    <cellStyle name="20% - Akzent2 9 7 2" xfId="4217"/>
    <cellStyle name="20% - Akzent2 9 7 2 2" xfId="4218"/>
    <cellStyle name="20% - Akzent2 9 7 2 2 2" xfId="4219"/>
    <cellStyle name="20% - Akzent2 9 7 2 2 2 2" xfId="4220"/>
    <cellStyle name="20% - Akzent2 9 7 2 2 3" xfId="4221"/>
    <cellStyle name="20% - Akzent2 9 7 2 2 3 2" xfId="4222"/>
    <cellStyle name="20% - Akzent2 9 7 2 2 4" xfId="4223"/>
    <cellStyle name="20% - Akzent2 9 7 2 3" xfId="4224"/>
    <cellStyle name="20% - Akzent2 9 7 2 3 2" xfId="4225"/>
    <cellStyle name="20% - Akzent2 9 7 2 3 2 2" xfId="4226"/>
    <cellStyle name="20% - Akzent2 9 7 2 3 3" xfId="4227"/>
    <cellStyle name="20% - Akzent2 9 7 2 3 3 2" xfId="4228"/>
    <cellStyle name="20% - Akzent2 9 7 2 3 4" xfId="4229"/>
    <cellStyle name="20% - Akzent2 9 7 2 4" xfId="4230"/>
    <cellStyle name="20% - Akzent2 9 7 2 4 2" xfId="4231"/>
    <cellStyle name="20% - Akzent2 9 7 2 4 2 2" xfId="4232"/>
    <cellStyle name="20% - Akzent2 9 7 2 4 3" xfId="4233"/>
    <cellStyle name="20% - Akzent2 9 7 2 4 3 2" xfId="4234"/>
    <cellStyle name="20% - Akzent2 9 7 2 4 4" xfId="4235"/>
    <cellStyle name="20% - Akzent2 9 7 2 5" xfId="4236"/>
    <cellStyle name="20% - Akzent2 9 7 2 5 2" xfId="4237"/>
    <cellStyle name="20% - Akzent2 9 7 2 6" xfId="4238"/>
    <cellStyle name="20% - Akzent2 9 7 2 6 2" xfId="4239"/>
    <cellStyle name="20% - Akzent2 9 7 2 7" xfId="4240"/>
    <cellStyle name="20% - Akzent2 9 7 3" xfId="4241"/>
    <cellStyle name="20% - Akzent2 9 7 3 2" xfId="4242"/>
    <cellStyle name="20% - Akzent2 9 7 3 2 2" xfId="4243"/>
    <cellStyle name="20% - Akzent2 9 7 3 3" xfId="4244"/>
    <cellStyle name="20% - Akzent2 9 7 3 3 2" xfId="4245"/>
    <cellStyle name="20% - Akzent2 9 7 3 4" xfId="4246"/>
    <cellStyle name="20% - Akzent2 9 7 4" xfId="4247"/>
    <cellStyle name="20% - Akzent2 9 7 4 2" xfId="4248"/>
    <cellStyle name="20% - Akzent2 9 7 4 2 2" xfId="4249"/>
    <cellStyle name="20% - Akzent2 9 7 4 3" xfId="4250"/>
    <cellStyle name="20% - Akzent2 9 7 4 3 2" xfId="4251"/>
    <cellStyle name="20% - Akzent2 9 7 4 4" xfId="4252"/>
    <cellStyle name="20% - Akzent2 9 7 5" xfId="4253"/>
    <cellStyle name="20% - Akzent2 9 7 5 2" xfId="4254"/>
    <cellStyle name="20% - Akzent2 9 7 5 2 2" xfId="4255"/>
    <cellStyle name="20% - Akzent2 9 7 5 3" xfId="4256"/>
    <cellStyle name="20% - Akzent2 9 7 5 3 2" xfId="4257"/>
    <cellStyle name="20% - Akzent2 9 7 5 4" xfId="4258"/>
    <cellStyle name="20% - Akzent2 9 7 6" xfId="4259"/>
    <cellStyle name="20% - Akzent2 9 7 6 2" xfId="4260"/>
    <cellStyle name="20% - Akzent2 9 7 7" xfId="4261"/>
    <cellStyle name="20% - Akzent2 9 7 7 2" xfId="4262"/>
    <cellStyle name="20% - Akzent2 9 7 8" xfId="4263"/>
    <cellStyle name="20% - Akzent3 10" xfId="4264"/>
    <cellStyle name="20% - Akzent3 10 2" xfId="4265"/>
    <cellStyle name="20% - Akzent3 10 2 2" xfId="4266"/>
    <cellStyle name="20% - Akzent3 10 2 2 2" xfId="4267"/>
    <cellStyle name="20% - Akzent3 10 2 2 2 2" xfId="4268"/>
    <cellStyle name="20% - Akzent3 10 2 2 2 2 2" xfId="4269"/>
    <cellStyle name="20% - Akzent3 10 2 2 2 3" xfId="4270"/>
    <cellStyle name="20% - Akzent3 10 2 2 2 3 2" xfId="4271"/>
    <cellStyle name="20% - Akzent3 10 2 2 2 4" xfId="4272"/>
    <cellStyle name="20% - Akzent3 10 2 2 3" xfId="4273"/>
    <cellStyle name="20% - Akzent3 10 2 2 3 2" xfId="4274"/>
    <cellStyle name="20% - Akzent3 10 2 2 3 2 2" xfId="4275"/>
    <cellStyle name="20% - Akzent3 10 2 2 3 3" xfId="4276"/>
    <cellStyle name="20% - Akzent3 10 2 2 3 3 2" xfId="4277"/>
    <cellStyle name="20% - Akzent3 10 2 2 3 4" xfId="4278"/>
    <cellStyle name="20% - Akzent3 10 2 2 4" xfId="4279"/>
    <cellStyle name="20% - Akzent3 10 2 2 4 2" xfId="4280"/>
    <cellStyle name="20% - Akzent3 10 2 2 4 2 2" xfId="4281"/>
    <cellStyle name="20% - Akzent3 10 2 2 4 3" xfId="4282"/>
    <cellStyle name="20% - Akzent3 10 2 2 4 3 2" xfId="4283"/>
    <cellStyle name="20% - Akzent3 10 2 2 4 4" xfId="4284"/>
    <cellStyle name="20% - Akzent3 10 2 2 5" xfId="4285"/>
    <cellStyle name="20% - Akzent3 10 2 2 5 2" xfId="4286"/>
    <cellStyle name="20% - Akzent3 10 2 2 6" xfId="4287"/>
    <cellStyle name="20% - Akzent3 10 2 2 6 2" xfId="4288"/>
    <cellStyle name="20% - Akzent3 10 2 2 7" xfId="4289"/>
    <cellStyle name="20% - Akzent3 10 2 3" xfId="4290"/>
    <cellStyle name="20% - Akzent3 10 2 3 2" xfId="4291"/>
    <cellStyle name="20% - Akzent3 10 2 3 2 2" xfId="4292"/>
    <cellStyle name="20% - Akzent3 10 2 3 3" xfId="4293"/>
    <cellStyle name="20% - Akzent3 10 2 3 3 2" xfId="4294"/>
    <cellStyle name="20% - Akzent3 10 2 3 4" xfId="4295"/>
    <cellStyle name="20% - Akzent3 10 2 4" xfId="4296"/>
    <cellStyle name="20% - Akzent3 10 2 4 2" xfId="4297"/>
    <cellStyle name="20% - Akzent3 10 2 4 2 2" xfId="4298"/>
    <cellStyle name="20% - Akzent3 10 2 4 3" xfId="4299"/>
    <cellStyle name="20% - Akzent3 10 2 4 3 2" xfId="4300"/>
    <cellStyle name="20% - Akzent3 10 2 4 4" xfId="4301"/>
    <cellStyle name="20% - Akzent3 10 2 5" xfId="4302"/>
    <cellStyle name="20% - Akzent3 10 2 5 2" xfId="4303"/>
    <cellStyle name="20% - Akzent3 10 2 5 2 2" xfId="4304"/>
    <cellStyle name="20% - Akzent3 10 2 5 3" xfId="4305"/>
    <cellStyle name="20% - Akzent3 10 2 5 3 2" xfId="4306"/>
    <cellStyle name="20% - Akzent3 10 2 5 4" xfId="4307"/>
    <cellStyle name="20% - Akzent3 10 2 6" xfId="4308"/>
    <cellStyle name="20% - Akzent3 10 2 6 2" xfId="4309"/>
    <cellStyle name="20% - Akzent3 10 2 7" xfId="4310"/>
    <cellStyle name="20% - Akzent3 10 2 7 2" xfId="4311"/>
    <cellStyle name="20% - Akzent3 10 2 8" xfId="4312"/>
    <cellStyle name="20% - Akzent3 10 3" xfId="4313"/>
    <cellStyle name="20% - Akzent3 10 3 2" xfId="4314"/>
    <cellStyle name="20% - Akzent3 10 3 2 2" xfId="4315"/>
    <cellStyle name="20% - Akzent3 10 3 2 2 2" xfId="4316"/>
    <cellStyle name="20% - Akzent3 10 3 2 2 2 2" xfId="4317"/>
    <cellStyle name="20% - Akzent3 10 3 2 2 3" xfId="4318"/>
    <cellStyle name="20% - Akzent3 10 3 2 2 3 2" xfId="4319"/>
    <cellStyle name="20% - Akzent3 10 3 2 2 4" xfId="4320"/>
    <cellStyle name="20% - Akzent3 10 3 2 3" xfId="4321"/>
    <cellStyle name="20% - Akzent3 10 3 2 3 2" xfId="4322"/>
    <cellStyle name="20% - Akzent3 10 3 2 3 2 2" xfId="4323"/>
    <cellStyle name="20% - Akzent3 10 3 2 3 3" xfId="4324"/>
    <cellStyle name="20% - Akzent3 10 3 2 3 3 2" xfId="4325"/>
    <cellStyle name="20% - Akzent3 10 3 2 3 4" xfId="4326"/>
    <cellStyle name="20% - Akzent3 10 3 2 4" xfId="4327"/>
    <cellStyle name="20% - Akzent3 10 3 2 4 2" xfId="4328"/>
    <cellStyle name="20% - Akzent3 10 3 2 4 2 2" xfId="4329"/>
    <cellStyle name="20% - Akzent3 10 3 2 4 3" xfId="4330"/>
    <cellStyle name="20% - Akzent3 10 3 2 4 3 2" xfId="4331"/>
    <cellStyle name="20% - Akzent3 10 3 2 4 4" xfId="4332"/>
    <cellStyle name="20% - Akzent3 10 3 2 5" xfId="4333"/>
    <cellStyle name="20% - Akzent3 10 3 2 5 2" xfId="4334"/>
    <cellStyle name="20% - Akzent3 10 3 2 6" xfId="4335"/>
    <cellStyle name="20% - Akzent3 10 3 2 6 2" xfId="4336"/>
    <cellStyle name="20% - Akzent3 10 3 2 7" xfId="4337"/>
    <cellStyle name="20% - Akzent3 10 3 3" xfId="4338"/>
    <cellStyle name="20% - Akzent3 10 3 3 2" xfId="4339"/>
    <cellStyle name="20% - Akzent3 10 3 3 2 2" xfId="4340"/>
    <cellStyle name="20% - Akzent3 10 3 3 3" xfId="4341"/>
    <cellStyle name="20% - Akzent3 10 3 3 3 2" xfId="4342"/>
    <cellStyle name="20% - Akzent3 10 3 3 4" xfId="4343"/>
    <cellStyle name="20% - Akzent3 10 3 4" xfId="4344"/>
    <cellStyle name="20% - Akzent3 10 3 4 2" xfId="4345"/>
    <cellStyle name="20% - Akzent3 10 3 4 2 2" xfId="4346"/>
    <cellStyle name="20% - Akzent3 10 3 4 3" xfId="4347"/>
    <cellStyle name="20% - Akzent3 10 3 4 3 2" xfId="4348"/>
    <cellStyle name="20% - Akzent3 10 3 4 4" xfId="4349"/>
    <cellStyle name="20% - Akzent3 10 3 5" xfId="4350"/>
    <cellStyle name="20% - Akzent3 10 3 5 2" xfId="4351"/>
    <cellStyle name="20% - Akzent3 10 3 5 2 2" xfId="4352"/>
    <cellStyle name="20% - Akzent3 10 3 5 3" xfId="4353"/>
    <cellStyle name="20% - Akzent3 10 3 5 3 2" xfId="4354"/>
    <cellStyle name="20% - Akzent3 10 3 5 4" xfId="4355"/>
    <cellStyle name="20% - Akzent3 10 3 6" xfId="4356"/>
    <cellStyle name="20% - Akzent3 10 3 6 2" xfId="4357"/>
    <cellStyle name="20% - Akzent3 10 3 7" xfId="4358"/>
    <cellStyle name="20% - Akzent3 10 3 7 2" xfId="4359"/>
    <cellStyle name="20% - Akzent3 10 3 8" xfId="4360"/>
    <cellStyle name="20% - Akzent3 10 4" xfId="4361"/>
    <cellStyle name="20% - Akzent3 10 4 2" xfId="4362"/>
    <cellStyle name="20% - Akzent3 10 4 2 2" xfId="4363"/>
    <cellStyle name="20% - Akzent3 10 4 2 2 2" xfId="4364"/>
    <cellStyle name="20% - Akzent3 10 4 2 2 2 2" xfId="4365"/>
    <cellStyle name="20% - Akzent3 10 4 2 2 3" xfId="4366"/>
    <cellStyle name="20% - Akzent3 10 4 2 2 3 2" xfId="4367"/>
    <cellStyle name="20% - Akzent3 10 4 2 2 4" xfId="4368"/>
    <cellStyle name="20% - Akzent3 10 4 2 3" xfId="4369"/>
    <cellStyle name="20% - Akzent3 10 4 2 3 2" xfId="4370"/>
    <cellStyle name="20% - Akzent3 10 4 2 3 2 2" xfId="4371"/>
    <cellStyle name="20% - Akzent3 10 4 2 3 3" xfId="4372"/>
    <cellStyle name="20% - Akzent3 10 4 2 3 3 2" xfId="4373"/>
    <cellStyle name="20% - Akzent3 10 4 2 3 4" xfId="4374"/>
    <cellStyle name="20% - Akzent3 10 4 2 4" xfId="4375"/>
    <cellStyle name="20% - Akzent3 10 4 2 4 2" xfId="4376"/>
    <cellStyle name="20% - Akzent3 10 4 2 4 2 2" xfId="4377"/>
    <cellStyle name="20% - Akzent3 10 4 2 4 3" xfId="4378"/>
    <cellStyle name="20% - Akzent3 10 4 2 4 3 2" xfId="4379"/>
    <cellStyle name="20% - Akzent3 10 4 2 4 4" xfId="4380"/>
    <cellStyle name="20% - Akzent3 10 4 2 5" xfId="4381"/>
    <cellStyle name="20% - Akzent3 10 4 2 5 2" xfId="4382"/>
    <cellStyle name="20% - Akzent3 10 4 2 6" xfId="4383"/>
    <cellStyle name="20% - Akzent3 10 4 2 6 2" xfId="4384"/>
    <cellStyle name="20% - Akzent3 10 4 2 7" xfId="4385"/>
    <cellStyle name="20% - Akzent3 10 4 3" xfId="4386"/>
    <cellStyle name="20% - Akzent3 10 4 3 2" xfId="4387"/>
    <cellStyle name="20% - Akzent3 10 4 3 2 2" xfId="4388"/>
    <cellStyle name="20% - Akzent3 10 4 3 3" xfId="4389"/>
    <cellStyle name="20% - Akzent3 10 4 3 3 2" xfId="4390"/>
    <cellStyle name="20% - Akzent3 10 4 3 4" xfId="4391"/>
    <cellStyle name="20% - Akzent3 10 4 4" xfId="4392"/>
    <cellStyle name="20% - Akzent3 10 4 4 2" xfId="4393"/>
    <cellStyle name="20% - Akzent3 10 4 4 2 2" xfId="4394"/>
    <cellStyle name="20% - Akzent3 10 4 4 3" xfId="4395"/>
    <cellStyle name="20% - Akzent3 10 4 4 3 2" xfId="4396"/>
    <cellStyle name="20% - Akzent3 10 4 4 4" xfId="4397"/>
    <cellStyle name="20% - Akzent3 10 4 5" xfId="4398"/>
    <cellStyle name="20% - Akzent3 10 4 5 2" xfId="4399"/>
    <cellStyle name="20% - Akzent3 10 4 5 2 2" xfId="4400"/>
    <cellStyle name="20% - Akzent3 10 4 5 3" xfId="4401"/>
    <cellStyle name="20% - Akzent3 10 4 5 3 2" xfId="4402"/>
    <cellStyle name="20% - Akzent3 10 4 5 4" xfId="4403"/>
    <cellStyle name="20% - Akzent3 10 4 6" xfId="4404"/>
    <cellStyle name="20% - Akzent3 10 4 6 2" xfId="4405"/>
    <cellStyle name="20% - Akzent3 10 4 7" xfId="4406"/>
    <cellStyle name="20% - Akzent3 10 4 7 2" xfId="4407"/>
    <cellStyle name="20% - Akzent3 10 4 8" xfId="4408"/>
    <cellStyle name="20% - Akzent3 10 5" xfId="4409"/>
    <cellStyle name="20% - Akzent3 10 5 2" xfId="4410"/>
    <cellStyle name="20% - Akzent3 10 5 2 2" xfId="4411"/>
    <cellStyle name="20% - Akzent3 10 5 2 2 2" xfId="4412"/>
    <cellStyle name="20% - Akzent3 10 5 2 2 2 2" xfId="4413"/>
    <cellStyle name="20% - Akzent3 10 5 2 2 3" xfId="4414"/>
    <cellStyle name="20% - Akzent3 10 5 2 2 3 2" xfId="4415"/>
    <cellStyle name="20% - Akzent3 10 5 2 2 4" xfId="4416"/>
    <cellStyle name="20% - Akzent3 10 5 2 3" xfId="4417"/>
    <cellStyle name="20% - Akzent3 10 5 2 3 2" xfId="4418"/>
    <cellStyle name="20% - Akzent3 10 5 2 3 2 2" xfId="4419"/>
    <cellStyle name="20% - Akzent3 10 5 2 3 3" xfId="4420"/>
    <cellStyle name="20% - Akzent3 10 5 2 3 3 2" xfId="4421"/>
    <cellStyle name="20% - Akzent3 10 5 2 3 4" xfId="4422"/>
    <cellStyle name="20% - Akzent3 10 5 2 4" xfId="4423"/>
    <cellStyle name="20% - Akzent3 10 5 2 4 2" xfId="4424"/>
    <cellStyle name="20% - Akzent3 10 5 2 4 2 2" xfId="4425"/>
    <cellStyle name="20% - Akzent3 10 5 2 4 3" xfId="4426"/>
    <cellStyle name="20% - Akzent3 10 5 2 4 3 2" xfId="4427"/>
    <cellStyle name="20% - Akzent3 10 5 2 4 4" xfId="4428"/>
    <cellStyle name="20% - Akzent3 10 5 2 5" xfId="4429"/>
    <cellStyle name="20% - Akzent3 10 5 2 5 2" xfId="4430"/>
    <cellStyle name="20% - Akzent3 10 5 2 6" xfId="4431"/>
    <cellStyle name="20% - Akzent3 10 5 2 6 2" xfId="4432"/>
    <cellStyle name="20% - Akzent3 10 5 2 7" xfId="4433"/>
    <cellStyle name="20% - Akzent3 10 5 3" xfId="4434"/>
    <cellStyle name="20% - Akzent3 10 5 3 2" xfId="4435"/>
    <cellStyle name="20% - Akzent3 10 5 3 2 2" xfId="4436"/>
    <cellStyle name="20% - Akzent3 10 5 3 3" xfId="4437"/>
    <cellStyle name="20% - Akzent3 10 5 3 3 2" xfId="4438"/>
    <cellStyle name="20% - Akzent3 10 5 3 4" xfId="4439"/>
    <cellStyle name="20% - Akzent3 10 5 4" xfId="4440"/>
    <cellStyle name="20% - Akzent3 10 5 4 2" xfId="4441"/>
    <cellStyle name="20% - Akzent3 10 5 4 2 2" xfId="4442"/>
    <cellStyle name="20% - Akzent3 10 5 4 3" xfId="4443"/>
    <cellStyle name="20% - Akzent3 10 5 4 3 2" xfId="4444"/>
    <cellStyle name="20% - Akzent3 10 5 4 4" xfId="4445"/>
    <cellStyle name="20% - Akzent3 10 5 5" xfId="4446"/>
    <cellStyle name="20% - Akzent3 10 5 5 2" xfId="4447"/>
    <cellStyle name="20% - Akzent3 10 5 5 2 2" xfId="4448"/>
    <cellStyle name="20% - Akzent3 10 5 5 3" xfId="4449"/>
    <cellStyle name="20% - Akzent3 10 5 5 3 2" xfId="4450"/>
    <cellStyle name="20% - Akzent3 10 5 5 4" xfId="4451"/>
    <cellStyle name="20% - Akzent3 10 5 6" xfId="4452"/>
    <cellStyle name="20% - Akzent3 10 5 6 2" xfId="4453"/>
    <cellStyle name="20% - Akzent3 10 5 7" xfId="4454"/>
    <cellStyle name="20% - Akzent3 10 5 7 2" xfId="4455"/>
    <cellStyle name="20% - Akzent3 10 5 8" xfId="4456"/>
    <cellStyle name="20% - Akzent3 11" xfId="4457"/>
    <cellStyle name="20% - Akzent3 11 2" xfId="4458"/>
    <cellStyle name="20% - Akzent3 11 2 2" xfId="4459"/>
    <cellStyle name="20% - Akzent3 11 2 2 2" xfId="4460"/>
    <cellStyle name="20% - Akzent3 11 2 2 2 2" xfId="4461"/>
    <cellStyle name="20% - Akzent3 11 2 2 2 2 2" xfId="4462"/>
    <cellStyle name="20% - Akzent3 11 2 2 2 3" xfId="4463"/>
    <cellStyle name="20% - Akzent3 11 2 2 2 3 2" xfId="4464"/>
    <cellStyle name="20% - Akzent3 11 2 2 2 4" xfId="4465"/>
    <cellStyle name="20% - Akzent3 11 2 2 3" xfId="4466"/>
    <cellStyle name="20% - Akzent3 11 2 2 3 2" xfId="4467"/>
    <cellStyle name="20% - Akzent3 11 2 2 3 2 2" xfId="4468"/>
    <cellStyle name="20% - Akzent3 11 2 2 3 3" xfId="4469"/>
    <cellStyle name="20% - Akzent3 11 2 2 3 3 2" xfId="4470"/>
    <cellStyle name="20% - Akzent3 11 2 2 3 4" xfId="4471"/>
    <cellStyle name="20% - Akzent3 11 2 2 4" xfId="4472"/>
    <cellStyle name="20% - Akzent3 11 2 2 4 2" xfId="4473"/>
    <cellStyle name="20% - Akzent3 11 2 2 4 2 2" xfId="4474"/>
    <cellStyle name="20% - Akzent3 11 2 2 4 3" xfId="4475"/>
    <cellStyle name="20% - Akzent3 11 2 2 4 3 2" xfId="4476"/>
    <cellStyle name="20% - Akzent3 11 2 2 4 4" xfId="4477"/>
    <cellStyle name="20% - Akzent3 11 2 2 5" xfId="4478"/>
    <cellStyle name="20% - Akzent3 11 2 2 5 2" xfId="4479"/>
    <cellStyle name="20% - Akzent3 11 2 2 6" xfId="4480"/>
    <cellStyle name="20% - Akzent3 11 2 2 6 2" xfId="4481"/>
    <cellStyle name="20% - Akzent3 11 2 2 7" xfId="4482"/>
    <cellStyle name="20% - Akzent3 11 2 3" xfId="4483"/>
    <cellStyle name="20% - Akzent3 11 2 3 2" xfId="4484"/>
    <cellStyle name="20% - Akzent3 11 2 3 2 2" xfId="4485"/>
    <cellStyle name="20% - Akzent3 11 2 3 3" xfId="4486"/>
    <cellStyle name="20% - Akzent3 11 2 3 3 2" xfId="4487"/>
    <cellStyle name="20% - Akzent3 11 2 3 4" xfId="4488"/>
    <cellStyle name="20% - Akzent3 11 2 4" xfId="4489"/>
    <cellStyle name="20% - Akzent3 11 2 4 2" xfId="4490"/>
    <cellStyle name="20% - Akzent3 11 2 4 2 2" xfId="4491"/>
    <cellStyle name="20% - Akzent3 11 2 4 3" xfId="4492"/>
    <cellStyle name="20% - Akzent3 11 2 4 3 2" xfId="4493"/>
    <cellStyle name="20% - Akzent3 11 2 4 4" xfId="4494"/>
    <cellStyle name="20% - Akzent3 11 2 5" xfId="4495"/>
    <cellStyle name="20% - Akzent3 11 2 5 2" xfId="4496"/>
    <cellStyle name="20% - Akzent3 11 2 5 2 2" xfId="4497"/>
    <cellStyle name="20% - Akzent3 11 2 5 3" xfId="4498"/>
    <cellStyle name="20% - Akzent3 11 2 5 3 2" xfId="4499"/>
    <cellStyle name="20% - Akzent3 11 2 5 4" xfId="4500"/>
    <cellStyle name="20% - Akzent3 11 2 6" xfId="4501"/>
    <cellStyle name="20% - Akzent3 11 2 6 2" xfId="4502"/>
    <cellStyle name="20% - Akzent3 11 2 7" xfId="4503"/>
    <cellStyle name="20% - Akzent3 11 2 7 2" xfId="4504"/>
    <cellStyle name="20% - Akzent3 11 2 8" xfId="4505"/>
    <cellStyle name="20% - Akzent3 11 3" xfId="4506"/>
    <cellStyle name="20% - Akzent3 11 3 2" xfId="4507"/>
    <cellStyle name="20% - Akzent3 11 3 2 2" xfId="4508"/>
    <cellStyle name="20% - Akzent3 11 3 2 2 2" xfId="4509"/>
    <cellStyle name="20% - Akzent3 11 3 2 2 2 2" xfId="4510"/>
    <cellStyle name="20% - Akzent3 11 3 2 2 3" xfId="4511"/>
    <cellStyle name="20% - Akzent3 11 3 2 2 3 2" xfId="4512"/>
    <cellStyle name="20% - Akzent3 11 3 2 2 4" xfId="4513"/>
    <cellStyle name="20% - Akzent3 11 3 2 3" xfId="4514"/>
    <cellStyle name="20% - Akzent3 11 3 2 3 2" xfId="4515"/>
    <cellStyle name="20% - Akzent3 11 3 2 3 2 2" xfId="4516"/>
    <cellStyle name="20% - Akzent3 11 3 2 3 3" xfId="4517"/>
    <cellStyle name="20% - Akzent3 11 3 2 3 3 2" xfId="4518"/>
    <cellStyle name="20% - Akzent3 11 3 2 3 4" xfId="4519"/>
    <cellStyle name="20% - Akzent3 11 3 2 4" xfId="4520"/>
    <cellStyle name="20% - Akzent3 11 3 2 4 2" xfId="4521"/>
    <cellStyle name="20% - Akzent3 11 3 2 4 2 2" xfId="4522"/>
    <cellStyle name="20% - Akzent3 11 3 2 4 3" xfId="4523"/>
    <cellStyle name="20% - Akzent3 11 3 2 4 3 2" xfId="4524"/>
    <cellStyle name="20% - Akzent3 11 3 2 4 4" xfId="4525"/>
    <cellStyle name="20% - Akzent3 11 3 2 5" xfId="4526"/>
    <cellStyle name="20% - Akzent3 11 3 2 5 2" xfId="4527"/>
    <cellStyle name="20% - Akzent3 11 3 2 6" xfId="4528"/>
    <cellStyle name="20% - Akzent3 11 3 2 6 2" xfId="4529"/>
    <cellStyle name="20% - Akzent3 11 3 2 7" xfId="4530"/>
    <cellStyle name="20% - Akzent3 11 3 3" xfId="4531"/>
    <cellStyle name="20% - Akzent3 11 3 3 2" xfId="4532"/>
    <cellStyle name="20% - Akzent3 11 3 3 2 2" xfId="4533"/>
    <cellStyle name="20% - Akzent3 11 3 3 3" xfId="4534"/>
    <cellStyle name="20% - Akzent3 11 3 3 3 2" xfId="4535"/>
    <cellStyle name="20% - Akzent3 11 3 3 4" xfId="4536"/>
    <cellStyle name="20% - Akzent3 11 3 4" xfId="4537"/>
    <cellStyle name="20% - Akzent3 11 3 4 2" xfId="4538"/>
    <cellStyle name="20% - Akzent3 11 3 4 2 2" xfId="4539"/>
    <cellStyle name="20% - Akzent3 11 3 4 3" xfId="4540"/>
    <cellStyle name="20% - Akzent3 11 3 4 3 2" xfId="4541"/>
    <cellStyle name="20% - Akzent3 11 3 4 4" xfId="4542"/>
    <cellStyle name="20% - Akzent3 11 3 5" xfId="4543"/>
    <cellStyle name="20% - Akzent3 11 3 5 2" xfId="4544"/>
    <cellStyle name="20% - Akzent3 11 3 5 2 2" xfId="4545"/>
    <cellStyle name="20% - Akzent3 11 3 5 3" xfId="4546"/>
    <cellStyle name="20% - Akzent3 11 3 5 3 2" xfId="4547"/>
    <cellStyle name="20% - Akzent3 11 3 5 4" xfId="4548"/>
    <cellStyle name="20% - Akzent3 11 3 6" xfId="4549"/>
    <cellStyle name="20% - Akzent3 11 3 6 2" xfId="4550"/>
    <cellStyle name="20% - Akzent3 11 3 7" xfId="4551"/>
    <cellStyle name="20% - Akzent3 11 3 7 2" xfId="4552"/>
    <cellStyle name="20% - Akzent3 11 3 8" xfId="4553"/>
    <cellStyle name="20% - Akzent3 11 4" xfId="4554"/>
    <cellStyle name="20% - Akzent3 11 4 2" xfId="4555"/>
    <cellStyle name="20% - Akzent3 11 4 2 2" xfId="4556"/>
    <cellStyle name="20% - Akzent3 11 4 2 2 2" xfId="4557"/>
    <cellStyle name="20% - Akzent3 11 4 2 2 2 2" xfId="4558"/>
    <cellStyle name="20% - Akzent3 11 4 2 2 3" xfId="4559"/>
    <cellStyle name="20% - Akzent3 11 4 2 2 3 2" xfId="4560"/>
    <cellStyle name="20% - Akzent3 11 4 2 2 4" xfId="4561"/>
    <cellStyle name="20% - Akzent3 11 4 2 3" xfId="4562"/>
    <cellStyle name="20% - Akzent3 11 4 2 3 2" xfId="4563"/>
    <cellStyle name="20% - Akzent3 11 4 2 3 2 2" xfId="4564"/>
    <cellStyle name="20% - Akzent3 11 4 2 3 3" xfId="4565"/>
    <cellStyle name="20% - Akzent3 11 4 2 3 3 2" xfId="4566"/>
    <cellStyle name="20% - Akzent3 11 4 2 3 4" xfId="4567"/>
    <cellStyle name="20% - Akzent3 11 4 2 4" xfId="4568"/>
    <cellStyle name="20% - Akzent3 11 4 2 4 2" xfId="4569"/>
    <cellStyle name="20% - Akzent3 11 4 2 4 2 2" xfId="4570"/>
    <cellStyle name="20% - Akzent3 11 4 2 4 3" xfId="4571"/>
    <cellStyle name="20% - Akzent3 11 4 2 4 3 2" xfId="4572"/>
    <cellStyle name="20% - Akzent3 11 4 2 4 4" xfId="4573"/>
    <cellStyle name="20% - Akzent3 11 4 2 5" xfId="4574"/>
    <cellStyle name="20% - Akzent3 11 4 2 5 2" xfId="4575"/>
    <cellStyle name="20% - Akzent3 11 4 2 6" xfId="4576"/>
    <cellStyle name="20% - Akzent3 11 4 2 6 2" xfId="4577"/>
    <cellStyle name="20% - Akzent3 11 4 2 7" xfId="4578"/>
    <cellStyle name="20% - Akzent3 11 4 3" xfId="4579"/>
    <cellStyle name="20% - Akzent3 11 4 3 2" xfId="4580"/>
    <cellStyle name="20% - Akzent3 11 4 3 2 2" xfId="4581"/>
    <cellStyle name="20% - Akzent3 11 4 3 3" xfId="4582"/>
    <cellStyle name="20% - Akzent3 11 4 3 3 2" xfId="4583"/>
    <cellStyle name="20% - Akzent3 11 4 3 4" xfId="4584"/>
    <cellStyle name="20% - Akzent3 11 4 4" xfId="4585"/>
    <cellStyle name="20% - Akzent3 11 4 4 2" xfId="4586"/>
    <cellStyle name="20% - Akzent3 11 4 4 2 2" xfId="4587"/>
    <cellStyle name="20% - Akzent3 11 4 4 3" xfId="4588"/>
    <cellStyle name="20% - Akzent3 11 4 4 3 2" xfId="4589"/>
    <cellStyle name="20% - Akzent3 11 4 4 4" xfId="4590"/>
    <cellStyle name="20% - Akzent3 11 4 5" xfId="4591"/>
    <cellStyle name="20% - Akzent3 11 4 5 2" xfId="4592"/>
    <cellStyle name="20% - Akzent3 11 4 5 2 2" xfId="4593"/>
    <cellStyle name="20% - Akzent3 11 4 5 3" xfId="4594"/>
    <cellStyle name="20% - Akzent3 11 4 5 3 2" xfId="4595"/>
    <cellStyle name="20% - Akzent3 11 4 5 4" xfId="4596"/>
    <cellStyle name="20% - Akzent3 11 4 6" xfId="4597"/>
    <cellStyle name="20% - Akzent3 11 4 6 2" xfId="4598"/>
    <cellStyle name="20% - Akzent3 11 4 7" xfId="4599"/>
    <cellStyle name="20% - Akzent3 11 4 7 2" xfId="4600"/>
    <cellStyle name="20% - Akzent3 11 4 8" xfId="4601"/>
    <cellStyle name="20% - Akzent3 11 5" xfId="4602"/>
    <cellStyle name="20% - Akzent3 11 5 2" xfId="4603"/>
    <cellStyle name="20% - Akzent3 11 5 2 2" xfId="4604"/>
    <cellStyle name="20% - Akzent3 11 5 2 2 2" xfId="4605"/>
    <cellStyle name="20% - Akzent3 11 5 2 2 2 2" xfId="4606"/>
    <cellStyle name="20% - Akzent3 11 5 2 2 3" xfId="4607"/>
    <cellStyle name="20% - Akzent3 11 5 2 2 3 2" xfId="4608"/>
    <cellStyle name="20% - Akzent3 11 5 2 2 4" xfId="4609"/>
    <cellStyle name="20% - Akzent3 11 5 2 3" xfId="4610"/>
    <cellStyle name="20% - Akzent3 11 5 2 3 2" xfId="4611"/>
    <cellStyle name="20% - Akzent3 11 5 2 3 2 2" xfId="4612"/>
    <cellStyle name="20% - Akzent3 11 5 2 3 3" xfId="4613"/>
    <cellStyle name="20% - Akzent3 11 5 2 3 3 2" xfId="4614"/>
    <cellStyle name="20% - Akzent3 11 5 2 3 4" xfId="4615"/>
    <cellStyle name="20% - Akzent3 11 5 2 4" xfId="4616"/>
    <cellStyle name="20% - Akzent3 11 5 2 4 2" xfId="4617"/>
    <cellStyle name="20% - Akzent3 11 5 2 4 2 2" xfId="4618"/>
    <cellStyle name="20% - Akzent3 11 5 2 4 3" xfId="4619"/>
    <cellStyle name="20% - Akzent3 11 5 2 4 3 2" xfId="4620"/>
    <cellStyle name="20% - Akzent3 11 5 2 4 4" xfId="4621"/>
    <cellStyle name="20% - Akzent3 11 5 2 5" xfId="4622"/>
    <cellStyle name="20% - Akzent3 11 5 2 5 2" xfId="4623"/>
    <cellStyle name="20% - Akzent3 11 5 2 6" xfId="4624"/>
    <cellStyle name="20% - Akzent3 11 5 2 6 2" xfId="4625"/>
    <cellStyle name="20% - Akzent3 11 5 2 7" xfId="4626"/>
    <cellStyle name="20% - Akzent3 11 5 3" xfId="4627"/>
    <cellStyle name="20% - Akzent3 11 5 3 2" xfId="4628"/>
    <cellStyle name="20% - Akzent3 11 5 3 2 2" xfId="4629"/>
    <cellStyle name="20% - Akzent3 11 5 3 3" xfId="4630"/>
    <cellStyle name="20% - Akzent3 11 5 3 3 2" xfId="4631"/>
    <cellStyle name="20% - Akzent3 11 5 3 4" xfId="4632"/>
    <cellStyle name="20% - Akzent3 11 5 4" xfId="4633"/>
    <cellStyle name="20% - Akzent3 11 5 4 2" xfId="4634"/>
    <cellStyle name="20% - Akzent3 11 5 4 2 2" xfId="4635"/>
    <cellStyle name="20% - Akzent3 11 5 4 3" xfId="4636"/>
    <cellStyle name="20% - Akzent3 11 5 4 3 2" xfId="4637"/>
    <cellStyle name="20% - Akzent3 11 5 4 4" xfId="4638"/>
    <cellStyle name="20% - Akzent3 11 5 5" xfId="4639"/>
    <cellStyle name="20% - Akzent3 11 5 5 2" xfId="4640"/>
    <cellStyle name="20% - Akzent3 11 5 5 2 2" xfId="4641"/>
    <cellStyle name="20% - Akzent3 11 5 5 3" xfId="4642"/>
    <cellStyle name="20% - Akzent3 11 5 5 3 2" xfId="4643"/>
    <cellStyle name="20% - Akzent3 11 5 5 4" xfId="4644"/>
    <cellStyle name="20% - Akzent3 11 5 6" xfId="4645"/>
    <cellStyle name="20% - Akzent3 11 5 6 2" xfId="4646"/>
    <cellStyle name="20% - Akzent3 11 5 7" xfId="4647"/>
    <cellStyle name="20% - Akzent3 11 5 7 2" xfId="4648"/>
    <cellStyle name="20% - Akzent3 11 5 8" xfId="4649"/>
    <cellStyle name="20% - Akzent3 12" xfId="4650"/>
    <cellStyle name="20% - Akzent3 13" xfId="4651"/>
    <cellStyle name="20% - Akzent3 14" xfId="4652"/>
    <cellStyle name="20% - Akzent3 15" xfId="4653"/>
    <cellStyle name="20% - Akzent3 15 2" xfId="4654"/>
    <cellStyle name="20% - Akzent3 15 2 2" xfId="4655"/>
    <cellStyle name="20% - Akzent3 15 2 2 2" xfId="4656"/>
    <cellStyle name="20% - Akzent3 15 2 2 2 2" xfId="4657"/>
    <cellStyle name="20% - Akzent3 15 2 2 3" xfId="4658"/>
    <cellStyle name="20% - Akzent3 15 2 2 3 2" xfId="4659"/>
    <cellStyle name="20% - Akzent3 15 2 2 4" xfId="4660"/>
    <cellStyle name="20% - Akzent3 15 2 3" xfId="4661"/>
    <cellStyle name="20% - Akzent3 15 2 3 2" xfId="4662"/>
    <cellStyle name="20% - Akzent3 15 2 3 2 2" xfId="4663"/>
    <cellStyle name="20% - Akzent3 15 2 3 3" xfId="4664"/>
    <cellStyle name="20% - Akzent3 15 2 3 3 2" xfId="4665"/>
    <cellStyle name="20% - Akzent3 15 2 3 4" xfId="4666"/>
    <cellStyle name="20% - Akzent3 15 2 4" xfId="4667"/>
    <cellStyle name="20% - Akzent3 15 2 4 2" xfId="4668"/>
    <cellStyle name="20% - Akzent3 15 2 4 2 2" xfId="4669"/>
    <cellStyle name="20% - Akzent3 15 2 4 3" xfId="4670"/>
    <cellStyle name="20% - Akzent3 15 2 4 3 2" xfId="4671"/>
    <cellStyle name="20% - Akzent3 15 2 4 4" xfId="4672"/>
    <cellStyle name="20% - Akzent3 15 2 5" xfId="4673"/>
    <cellStyle name="20% - Akzent3 15 2 5 2" xfId="4674"/>
    <cellStyle name="20% - Akzent3 15 2 6" xfId="4675"/>
    <cellStyle name="20% - Akzent3 15 2 6 2" xfId="4676"/>
    <cellStyle name="20% - Akzent3 15 2 7" xfId="4677"/>
    <cellStyle name="20% - Akzent3 15 3" xfId="4678"/>
    <cellStyle name="20% - Akzent3 15 3 2" xfId="4679"/>
    <cellStyle name="20% - Akzent3 15 3 2 2" xfId="4680"/>
    <cellStyle name="20% - Akzent3 15 3 3" xfId="4681"/>
    <cellStyle name="20% - Akzent3 15 3 3 2" xfId="4682"/>
    <cellStyle name="20% - Akzent3 15 3 4" xfId="4683"/>
    <cellStyle name="20% - Akzent3 15 4" xfId="4684"/>
    <cellStyle name="20% - Akzent3 15 4 2" xfId="4685"/>
    <cellStyle name="20% - Akzent3 15 4 2 2" xfId="4686"/>
    <cellStyle name="20% - Akzent3 15 4 3" xfId="4687"/>
    <cellStyle name="20% - Akzent3 15 4 3 2" xfId="4688"/>
    <cellStyle name="20% - Akzent3 15 4 4" xfId="4689"/>
    <cellStyle name="20% - Akzent3 15 5" xfId="4690"/>
    <cellStyle name="20% - Akzent3 15 5 2" xfId="4691"/>
    <cellStyle name="20% - Akzent3 15 5 2 2" xfId="4692"/>
    <cellStyle name="20% - Akzent3 15 5 3" xfId="4693"/>
    <cellStyle name="20% - Akzent3 15 5 3 2" xfId="4694"/>
    <cellStyle name="20% - Akzent3 15 5 4" xfId="4695"/>
    <cellStyle name="20% - Akzent3 15 6" xfId="4696"/>
    <cellStyle name="20% - Akzent3 15 6 2" xfId="4697"/>
    <cellStyle name="20% - Akzent3 15 7" xfId="4698"/>
    <cellStyle name="20% - Akzent3 15 7 2" xfId="4699"/>
    <cellStyle name="20% - Akzent3 15 8" xfId="4700"/>
    <cellStyle name="20% - Akzent3 16" xfId="4701"/>
    <cellStyle name="20% - Akzent3 16 2" xfId="4702"/>
    <cellStyle name="20% - Akzent3 16 2 2" xfId="4703"/>
    <cellStyle name="20% - Akzent3 16 2 2 2" xfId="4704"/>
    <cellStyle name="20% - Akzent3 16 2 2 2 2" xfId="4705"/>
    <cellStyle name="20% - Akzent3 16 2 2 3" xfId="4706"/>
    <cellStyle name="20% - Akzent3 16 2 2 3 2" xfId="4707"/>
    <cellStyle name="20% - Akzent3 16 2 2 4" xfId="4708"/>
    <cellStyle name="20% - Akzent3 16 2 3" xfId="4709"/>
    <cellStyle name="20% - Akzent3 16 2 3 2" xfId="4710"/>
    <cellStyle name="20% - Akzent3 16 2 3 2 2" xfId="4711"/>
    <cellStyle name="20% - Akzent3 16 2 3 3" xfId="4712"/>
    <cellStyle name="20% - Akzent3 16 2 3 3 2" xfId="4713"/>
    <cellStyle name="20% - Akzent3 16 2 3 4" xfId="4714"/>
    <cellStyle name="20% - Akzent3 16 2 4" xfId="4715"/>
    <cellStyle name="20% - Akzent3 16 2 4 2" xfId="4716"/>
    <cellStyle name="20% - Akzent3 16 2 4 2 2" xfId="4717"/>
    <cellStyle name="20% - Akzent3 16 2 4 3" xfId="4718"/>
    <cellStyle name="20% - Akzent3 16 2 4 3 2" xfId="4719"/>
    <cellStyle name="20% - Akzent3 16 2 4 4" xfId="4720"/>
    <cellStyle name="20% - Akzent3 16 2 5" xfId="4721"/>
    <cellStyle name="20% - Akzent3 16 2 5 2" xfId="4722"/>
    <cellStyle name="20% - Akzent3 16 2 6" xfId="4723"/>
    <cellStyle name="20% - Akzent3 16 2 6 2" xfId="4724"/>
    <cellStyle name="20% - Akzent3 16 2 7" xfId="4725"/>
    <cellStyle name="20% - Akzent3 16 3" xfId="4726"/>
    <cellStyle name="20% - Akzent3 16 3 2" xfId="4727"/>
    <cellStyle name="20% - Akzent3 16 3 2 2" xfId="4728"/>
    <cellStyle name="20% - Akzent3 16 3 3" xfId="4729"/>
    <cellStyle name="20% - Akzent3 16 3 3 2" xfId="4730"/>
    <cellStyle name="20% - Akzent3 16 3 4" xfId="4731"/>
    <cellStyle name="20% - Akzent3 16 4" xfId="4732"/>
    <cellStyle name="20% - Akzent3 16 4 2" xfId="4733"/>
    <cellStyle name="20% - Akzent3 16 4 2 2" xfId="4734"/>
    <cellStyle name="20% - Akzent3 16 4 3" xfId="4735"/>
    <cellStyle name="20% - Akzent3 16 4 3 2" xfId="4736"/>
    <cellStyle name="20% - Akzent3 16 4 4" xfId="4737"/>
    <cellStyle name="20% - Akzent3 16 5" xfId="4738"/>
    <cellStyle name="20% - Akzent3 16 5 2" xfId="4739"/>
    <cellStyle name="20% - Akzent3 16 5 2 2" xfId="4740"/>
    <cellStyle name="20% - Akzent3 16 5 3" xfId="4741"/>
    <cellStyle name="20% - Akzent3 16 5 3 2" xfId="4742"/>
    <cellStyle name="20% - Akzent3 16 5 4" xfId="4743"/>
    <cellStyle name="20% - Akzent3 16 6" xfId="4744"/>
    <cellStyle name="20% - Akzent3 16 6 2" xfId="4745"/>
    <cellStyle name="20% - Akzent3 16 7" xfId="4746"/>
    <cellStyle name="20% - Akzent3 16 7 2" xfId="4747"/>
    <cellStyle name="20% - Akzent3 16 8" xfId="4748"/>
    <cellStyle name="20% - Akzent3 17" xfId="4749"/>
    <cellStyle name="20% - Akzent3 17 2" xfId="4750"/>
    <cellStyle name="20% - Akzent3 17 2 2" xfId="4751"/>
    <cellStyle name="20% - Akzent3 17 2 2 2" xfId="4752"/>
    <cellStyle name="20% - Akzent3 17 2 3" xfId="4753"/>
    <cellStyle name="20% - Akzent3 17 2 3 2" xfId="4754"/>
    <cellStyle name="20% - Akzent3 17 2 4" xfId="4755"/>
    <cellStyle name="20% - Akzent3 17 3" xfId="4756"/>
    <cellStyle name="20% - Akzent3 17 3 2" xfId="4757"/>
    <cellStyle name="20% - Akzent3 17 3 2 2" xfId="4758"/>
    <cellStyle name="20% - Akzent3 17 3 3" xfId="4759"/>
    <cellStyle name="20% - Akzent3 17 3 3 2" xfId="4760"/>
    <cellStyle name="20% - Akzent3 17 3 4" xfId="4761"/>
    <cellStyle name="20% - Akzent3 17 4" xfId="4762"/>
    <cellStyle name="20% - Akzent3 17 4 2" xfId="4763"/>
    <cellStyle name="20% - Akzent3 17 4 2 2" xfId="4764"/>
    <cellStyle name="20% - Akzent3 17 4 3" xfId="4765"/>
    <cellStyle name="20% - Akzent3 17 4 3 2" xfId="4766"/>
    <cellStyle name="20% - Akzent3 17 4 4" xfId="4767"/>
    <cellStyle name="20% - Akzent3 17 5" xfId="4768"/>
    <cellStyle name="20% - Akzent3 17 5 2" xfId="4769"/>
    <cellStyle name="20% - Akzent3 17 6" xfId="4770"/>
    <cellStyle name="20% - Akzent3 17 6 2" xfId="4771"/>
    <cellStyle name="20% - Akzent3 17 7" xfId="4772"/>
    <cellStyle name="20% - Akzent3 18" xfId="4773"/>
    <cellStyle name="20% - Akzent3 18 2" xfId="4774"/>
    <cellStyle name="20% - Akzent3 18 2 2" xfId="4775"/>
    <cellStyle name="20% - Akzent3 18 2 2 2" xfId="4776"/>
    <cellStyle name="20% - Akzent3 18 2 3" xfId="4777"/>
    <cellStyle name="20% - Akzent3 18 2 3 2" xfId="4778"/>
    <cellStyle name="20% - Akzent3 18 2 4" xfId="4779"/>
    <cellStyle name="20% - Akzent3 18 3" xfId="4780"/>
    <cellStyle name="20% - Akzent3 18 3 2" xfId="4781"/>
    <cellStyle name="20% - Akzent3 18 3 2 2" xfId="4782"/>
    <cellStyle name="20% - Akzent3 18 3 3" xfId="4783"/>
    <cellStyle name="20% - Akzent3 18 3 3 2" xfId="4784"/>
    <cellStyle name="20% - Akzent3 18 3 4" xfId="4785"/>
    <cellStyle name="20% - Akzent3 18 4" xfId="4786"/>
    <cellStyle name="20% - Akzent3 18 4 2" xfId="4787"/>
    <cellStyle name="20% - Akzent3 18 4 2 2" xfId="4788"/>
    <cellStyle name="20% - Akzent3 18 4 3" xfId="4789"/>
    <cellStyle name="20% - Akzent3 18 4 3 2" xfId="4790"/>
    <cellStyle name="20% - Akzent3 18 4 4" xfId="4791"/>
    <cellStyle name="20% - Akzent3 18 5" xfId="4792"/>
    <cellStyle name="20% - Akzent3 18 5 2" xfId="4793"/>
    <cellStyle name="20% - Akzent3 18 6" xfId="4794"/>
    <cellStyle name="20% - Akzent3 18 6 2" xfId="4795"/>
    <cellStyle name="20% - Akzent3 18 7" xfId="4796"/>
    <cellStyle name="20% - Akzent3 19" xfId="4797"/>
    <cellStyle name="20% - Akzent3 19 2" xfId="4798"/>
    <cellStyle name="20% - Akzent3 19 2 2" xfId="4799"/>
    <cellStyle name="20% - Akzent3 19 3" xfId="4800"/>
    <cellStyle name="20% - Akzent3 19 3 2" xfId="4801"/>
    <cellStyle name="20% - Akzent3 19 4" xfId="4802"/>
    <cellStyle name="20% - Akzent3 2" xfId="4803"/>
    <cellStyle name="20% - Akzent3 2 10" xfId="4804"/>
    <cellStyle name="20% - Akzent3 2 10 2" xfId="4805"/>
    <cellStyle name="20% - Akzent3 2 10 2 2" xfId="4806"/>
    <cellStyle name="20% - Akzent3 2 10 2 2 2" xfId="4807"/>
    <cellStyle name="20% - Akzent3 2 10 2 2 2 2" xfId="4808"/>
    <cellStyle name="20% - Akzent3 2 10 2 2 3" xfId="4809"/>
    <cellStyle name="20% - Akzent3 2 10 2 2 3 2" xfId="4810"/>
    <cellStyle name="20% - Akzent3 2 10 2 2 4" xfId="4811"/>
    <cellStyle name="20% - Akzent3 2 10 2 3" xfId="4812"/>
    <cellStyle name="20% - Akzent3 2 10 2 3 2" xfId="4813"/>
    <cellStyle name="20% - Akzent3 2 10 2 3 2 2" xfId="4814"/>
    <cellStyle name="20% - Akzent3 2 10 2 3 3" xfId="4815"/>
    <cellStyle name="20% - Akzent3 2 10 2 3 3 2" xfId="4816"/>
    <cellStyle name="20% - Akzent3 2 10 2 3 4" xfId="4817"/>
    <cellStyle name="20% - Akzent3 2 10 2 4" xfId="4818"/>
    <cellStyle name="20% - Akzent3 2 10 2 4 2" xfId="4819"/>
    <cellStyle name="20% - Akzent3 2 10 2 4 2 2" xfId="4820"/>
    <cellStyle name="20% - Akzent3 2 10 2 4 3" xfId="4821"/>
    <cellStyle name="20% - Akzent3 2 10 2 4 3 2" xfId="4822"/>
    <cellStyle name="20% - Akzent3 2 10 2 4 4" xfId="4823"/>
    <cellStyle name="20% - Akzent3 2 10 2 5" xfId="4824"/>
    <cellStyle name="20% - Akzent3 2 10 2 5 2" xfId="4825"/>
    <cellStyle name="20% - Akzent3 2 10 2 6" xfId="4826"/>
    <cellStyle name="20% - Akzent3 2 10 2 6 2" xfId="4827"/>
    <cellStyle name="20% - Akzent3 2 10 2 7" xfId="4828"/>
    <cellStyle name="20% - Akzent3 2 10 3" xfId="4829"/>
    <cellStyle name="20% - Akzent3 2 10 3 2" xfId="4830"/>
    <cellStyle name="20% - Akzent3 2 10 3 2 2" xfId="4831"/>
    <cellStyle name="20% - Akzent3 2 10 3 3" xfId="4832"/>
    <cellStyle name="20% - Akzent3 2 10 3 3 2" xfId="4833"/>
    <cellStyle name="20% - Akzent3 2 10 3 4" xfId="4834"/>
    <cellStyle name="20% - Akzent3 2 10 4" xfId="4835"/>
    <cellStyle name="20% - Akzent3 2 10 4 2" xfId="4836"/>
    <cellStyle name="20% - Akzent3 2 10 4 2 2" xfId="4837"/>
    <cellStyle name="20% - Akzent3 2 10 4 3" xfId="4838"/>
    <cellStyle name="20% - Akzent3 2 10 4 3 2" xfId="4839"/>
    <cellStyle name="20% - Akzent3 2 10 4 4" xfId="4840"/>
    <cellStyle name="20% - Akzent3 2 10 5" xfId="4841"/>
    <cellStyle name="20% - Akzent3 2 10 5 2" xfId="4842"/>
    <cellStyle name="20% - Akzent3 2 10 5 2 2" xfId="4843"/>
    <cellStyle name="20% - Akzent3 2 10 5 3" xfId="4844"/>
    <cellStyle name="20% - Akzent3 2 10 5 3 2" xfId="4845"/>
    <cellStyle name="20% - Akzent3 2 10 5 4" xfId="4846"/>
    <cellStyle name="20% - Akzent3 2 10 6" xfId="4847"/>
    <cellStyle name="20% - Akzent3 2 10 6 2" xfId="4848"/>
    <cellStyle name="20% - Akzent3 2 10 7" xfId="4849"/>
    <cellStyle name="20% - Akzent3 2 10 7 2" xfId="4850"/>
    <cellStyle name="20% - Akzent3 2 10 8" xfId="4851"/>
    <cellStyle name="20% - Akzent3 2 2" xfId="4852"/>
    <cellStyle name="20% - Akzent3 2 2 2" xfId="4853"/>
    <cellStyle name="20% - Akzent3 2 2 2 2" xfId="4854"/>
    <cellStyle name="20% - Akzent3 2 2 2 2 2" xfId="4855"/>
    <cellStyle name="20% - Akzent3 2 2 2 2 2 2" xfId="4856"/>
    <cellStyle name="20% - Akzent3 2 2 2 2 3" xfId="4857"/>
    <cellStyle name="20% - Akzent3 2 2 2 2 3 2" xfId="4858"/>
    <cellStyle name="20% - Akzent3 2 2 2 2 4" xfId="4859"/>
    <cellStyle name="20% - Akzent3 2 2 2 3" xfId="4860"/>
    <cellStyle name="20% - Akzent3 2 2 2 3 2" xfId="4861"/>
    <cellStyle name="20% - Akzent3 2 2 2 3 2 2" xfId="4862"/>
    <cellStyle name="20% - Akzent3 2 2 2 3 3" xfId="4863"/>
    <cellStyle name="20% - Akzent3 2 2 2 3 3 2" xfId="4864"/>
    <cellStyle name="20% - Akzent3 2 2 2 3 4" xfId="4865"/>
    <cellStyle name="20% - Akzent3 2 2 2 4" xfId="4866"/>
    <cellStyle name="20% - Akzent3 2 2 2 4 2" xfId="4867"/>
    <cellStyle name="20% - Akzent3 2 2 2 4 2 2" xfId="4868"/>
    <cellStyle name="20% - Akzent3 2 2 2 4 3" xfId="4869"/>
    <cellStyle name="20% - Akzent3 2 2 2 4 3 2" xfId="4870"/>
    <cellStyle name="20% - Akzent3 2 2 2 4 4" xfId="4871"/>
    <cellStyle name="20% - Akzent3 2 2 2 5" xfId="4872"/>
    <cellStyle name="20% - Akzent3 2 2 2 5 2" xfId="4873"/>
    <cellStyle name="20% - Akzent3 2 2 2 6" xfId="4874"/>
    <cellStyle name="20% - Akzent3 2 2 2 6 2" xfId="4875"/>
    <cellStyle name="20% - Akzent3 2 2 2 7" xfId="4876"/>
    <cellStyle name="20% - Akzent3 2 2 3" xfId="4877"/>
    <cellStyle name="20% - Akzent3 2 2 3 2" xfId="4878"/>
    <cellStyle name="20% - Akzent3 2 2 3 2 2" xfId="4879"/>
    <cellStyle name="20% - Akzent3 2 2 3 3" xfId="4880"/>
    <cellStyle name="20% - Akzent3 2 2 3 3 2" xfId="4881"/>
    <cellStyle name="20% - Akzent3 2 2 3 4" xfId="4882"/>
    <cellStyle name="20% - Akzent3 2 2 4" xfId="4883"/>
    <cellStyle name="20% - Akzent3 2 2 4 2" xfId="4884"/>
    <cellStyle name="20% - Akzent3 2 2 4 2 2" xfId="4885"/>
    <cellStyle name="20% - Akzent3 2 2 4 3" xfId="4886"/>
    <cellStyle name="20% - Akzent3 2 2 4 3 2" xfId="4887"/>
    <cellStyle name="20% - Akzent3 2 2 4 4" xfId="4888"/>
    <cellStyle name="20% - Akzent3 2 2 5" xfId="4889"/>
    <cellStyle name="20% - Akzent3 2 2 5 2" xfId="4890"/>
    <cellStyle name="20% - Akzent3 2 2 5 2 2" xfId="4891"/>
    <cellStyle name="20% - Akzent3 2 2 5 3" xfId="4892"/>
    <cellStyle name="20% - Akzent3 2 2 5 3 2" xfId="4893"/>
    <cellStyle name="20% - Akzent3 2 2 5 4" xfId="4894"/>
    <cellStyle name="20% - Akzent3 2 2 6" xfId="4895"/>
    <cellStyle name="20% - Akzent3 2 2 6 2" xfId="4896"/>
    <cellStyle name="20% - Akzent3 2 2 7" xfId="4897"/>
    <cellStyle name="20% - Akzent3 2 2 7 2" xfId="4898"/>
    <cellStyle name="20% - Akzent3 2 2 8" xfId="4899"/>
    <cellStyle name="20% - Akzent3 2 3" xfId="4900"/>
    <cellStyle name="20% - Akzent3 2 3 2" xfId="4901"/>
    <cellStyle name="20% - Akzent3 2 3 2 2" xfId="4902"/>
    <cellStyle name="20% - Akzent3 2 3 2 2 2" xfId="4903"/>
    <cellStyle name="20% - Akzent3 2 3 2 2 2 2" xfId="4904"/>
    <cellStyle name="20% - Akzent3 2 3 2 2 3" xfId="4905"/>
    <cellStyle name="20% - Akzent3 2 3 2 2 3 2" xfId="4906"/>
    <cellStyle name="20% - Akzent3 2 3 2 2 4" xfId="4907"/>
    <cellStyle name="20% - Akzent3 2 3 2 3" xfId="4908"/>
    <cellStyle name="20% - Akzent3 2 3 2 3 2" xfId="4909"/>
    <cellStyle name="20% - Akzent3 2 3 2 3 2 2" xfId="4910"/>
    <cellStyle name="20% - Akzent3 2 3 2 3 3" xfId="4911"/>
    <cellStyle name="20% - Akzent3 2 3 2 3 3 2" xfId="4912"/>
    <cellStyle name="20% - Akzent3 2 3 2 3 4" xfId="4913"/>
    <cellStyle name="20% - Akzent3 2 3 2 4" xfId="4914"/>
    <cellStyle name="20% - Akzent3 2 3 2 4 2" xfId="4915"/>
    <cellStyle name="20% - Akzent3 2 3 2 4 2 2" xfId="4916"/>
    <cellStyle name="20% - Akzent3 2 3 2 4 3" xfId="4917"/>
    <cellStyle name="20% - Akzent3 2 3 2 4 3 2" xfId="4918"/>
    <cellStyle name="20% - Akzent3 2 3 2 4 4" xfId="4919"/>
    <cellStyle name="20% - Akzent3 2 3 2 5" xfId="4920"/>
    <cellStyle name="20% - Akzent3 2 3 2 5 2" xfId="4921"/>
    <cellStyle name="20% - Akzent3 2 3 2 6" xfId="4922"/>
    <cellStyle name="20% - Akzent3 2 3 2 6 2" xfId="4923"/>
    <cellStyle name="20% - Akzent3 2 3 2 7" xfId="4924"/>
    <cellStyle name="20% - Akzent3 2 3 3" xfId="4925"/>
    <cellStyle name="20% - Akzent3 2 3 3 2" xfId="4926"/>
    <cellStyle name="20% - Akzent3 2 3 3 2 2" xfId="4927"/>
    <cellStyle name="20% - Akzent3 2 3 3 3" xfId="4928"/>
    <cellStyle name="20% - Akzent3 2 3 3 3 2" xfId="4929"/>
    <cellStyle name="20% - Akzent3 2 3 3 4" xfId="4930"/>
    <cellStyle name="20% - Akzent3 2 3 4" xfId="4931"/>
    <cellStyle name="20% - Akzent3 2 3 4 2" xfId="4932"/>
    <cellStyle name="20% - Akzent3 2 3 4 2 2" xfId="4933"/>
    <cellStyle name="20% - Akzent3 2 3 4 3" xfId="4934"/>
    <cellStyle name="20% - Akzent3 2 3 4 3 2" xfId="4935"/>
    <cellStyle name="20% - Akzent3 2 3 4 4" xfId="4936"/>
    <cellStyle name="20% - Akzent3 2 3 5" xfId="4937"/>
    <cellStyle name="20% - Akzent3 2 3 5 2" xfId="4938"/>
    <cellStyle name="20% - Akzent3 2 3 5 2 2" xfId="4939"/>
    <cellStyle name="20% - Akzent3 2 3 5 3" xfId="4940"/>
    <cellStyle name="20% - Akzent3 2 3 5 3 2" xfId="4941"/>
    <cellStyle name="20% - Akzent3 2 3 5 4" xfId="4942"/>
    <cellStyle name="20% - Akzent3 2 3 6" xfId="4943"/>
    <cellStyle name="20% - Akzent3 2 3 6 2" xfId="4944"/>
    <cellStyle name="20% - Akzent3 2 3 7" xfId="4945"/>
    <cellStyle name="20% - Akzent3 2 3 7 2" xfId="4946"/>
    <cellStyle name="20% - Akzent3 2 3 8" xfId="4947"/>
    <cellStyle name="20% - Akzent3 2 4" xfId="4948"/>
    <cellStyle name="20% - Akzent3 2 4 2" xfId="4949"/>
    <cellStyle name="20% - Akzent3 2 4 2 2" xfId="4950"/>
    <cellStyle name="20% - Akzent3 2 4 2 2 2" xfId="4951"/>
    <cellStyle name="20% - Akzent3 2 4 2 2 2 2" xfId="4952"/>
    <cellStyle name="20% - Akzent3 2 4 2 2 3" xfId="4953"/>
    <cellStyle name="20% - Akzent3 2 4 2 2 3 2" xfId="4954"/>
    <cellStyle name="20% - Akzent3 2 4 2 2 4" xfId="4955"/>
    <cellStyle name="20% - Akzent3 2 4 2 3" xfId="4956"/>
    <cellStyle name="20% - Akzent3 2 4 2 3 2" xfId="4957"/>
    <cellStyle name="20% - Akzent3 2 4 2 3 2 2" xfId="4958"/>
    <cellStyle name="20% - Akzent3 2 4 2 3 3" xfId="4959"/>
    <cellStyle name="20% - Akzent3 2 4 2 3 3 2" xfId="4960"/>
    <cellStyle name="20% - Akzent3 2 4 2 3 4" xfId="4961"/>
    <cellStyle name="20% - Akzent3 2 4 2 4" xfId="4962"/>
    <cellStyle name="20% - Akzent3 2 4 2 4 2" xfId="4963"/>
    <cellStyle name="20% - Akzent3 2 4 2 4 2 2" xfId="4964"/>
    <cellStyle name="20% - Akzent3 2 4 2 4 3" xfId="4965"/>
    <cellStyle name="20% - Akzent3 2 4 2 4 3 2" xfId="4966"/>
    <cellStyle name="20% - Akzent3 2 4 2 4 4" xfId="4967"/>
    <cellStyle name="20% - Akzent3 2 4 2 5" xfId="4968"/>
    <cellStyle name="20% - Akzent3 2 4 2 5 2" xfId="4969"/>
    <cellStyle name="20% - Akzent3 2 4 2 6" xfId="4970"/>
    <cellStyle name="20% - Akzent3 2 4 2 6 2" xfId="4971"/>
    <cellStyle name="20% - Akzent3 2 4 2 7" xfId="4972"/>
    <cellStyle name="20% - Akzent3 2 4 3" xfId="4973"/>
    <cellStyle name="20% - Akzent3 2 4 3 2" xfId="4974"/>
    <cellStyle name="20% - Akzent3 2 4 3 2 2" xfId="4975"/>
    <cellStyle name="20% - Akzent3 2 4 3 3" xfId="4976"/>
    <cellStyle name="20% - Akzent3 2 4 3 3 2" xfId="4977"/>
    <cellStyle name="20% - Akzent3 2 4 3 4" xfId="4978"/>
    <cellStyle name="20% - Akzent3 2 4 4" xfId="4979"/>
    <cellStyle name="20% - Akzent3 2 4 4 2" xfId="4980"/>
    <cellStyle name="20% - Akzent3 2 4 4 2 2" xfId="4981"/>
    <cellStyle name="20% - Akzent3 2 4 4 3" xfId="4982"/>
    <cellStyle name="20% - Akzent3 2 4 4 3 2" xfId="4983"/>
    <cellStyle name="20% - Akzent3 2 4 4 4" xfId="4984"/>
    <cellStyle name="20% - Akzent3 2 4 5" xfId="4985"/>
    <cellStyle name="20% - Akzent3 2 4 5 2" xfId="4986"/>
    <cellStyle name="20% - Akzent3 2 4 5 2 2" xfId="4987"/>
    <cellStyle name="20% - Akzent3 2 4 5 3" xfId="4988"/>
    <cellStyle name="20% - Akzent3 2 4 5 3 2" xfId="4989"/>
    <cellStyle name="20% - Akzent3 2 4 5 4" xfId="4990"/>
    <cellStyle name="20% - Akzent3 2 4 6" xfId="4991"/>
    <cellStyle name="20% - Akzent3 2 4 6 2" xfId="4992"/>
    <cellStyle name="20% - Akzent3 2 4 7" xfId="4993"/>
    <cellStyle name="20% - Akzent3 2 4 7 2" xfId="4994"/>
    <cellStyle name="20% - Akzent3 2 4 8" xfId="4995"/>
    <cellStyle name="20% - Akzent3 2 5" xfId="4996"/>
    <cellStyle name="20% - Akzent3 2 5 2" xfId="4997"/>
    <cellStyle name="20% - Akzent3 2 5 2 2" xfId="4998"/>
    <cellStyle name="20% - Akzent3 2 5 2 2 2" xfId="4999"/>
    <cellStyle name="20% - Akzent3 2 5 2 2 2 2" xfId="5000"/>
    <cellStyle name="20% - Akzent3 2 5 2 2 3" xfId="5001"/>
    <cellStyle name="20% - Akzent3 2 5 2 2 3 2" xfId="5002"/>
    <cellStyle name="20% - Akzent3 2 5 2 2 4" xfId="5003"/>
    <cellStyle name="20% - Akzent3 2 5 2 3" xfId="5004"/>
    <cellStyle name="20% - Akzent3 2 5 2 3 2" xfId="5005"/>
    <cellStyle name="20% - Akzent3 2 5 2 3 2 2" xfId="5006"/>
    <cellStyle name="20% - Akzent3 2 5 2 3 3" xfId="5007"/>
    <cellStyle name="20% - Akzent3 2 5 2 3 3 2" xfId="5008"/>
    <cellStyle name="20% - Akzent3 2 5 2 3 4" xfId="5009"/>
    <cellStyle name="20% - Akzent3 2 5 2 4" xfId="5010"/>
    <cellStyle name="20% - Akzent3 2 5 2 4 2" xfId="5011"/>
    <cellStyle name="20% - Akzent3 2 5 2 4 2 2" xfId="5012"/>
    <cellStyle name="20% - Akzent3 2 5 2 4 3" xfId="5013"/>
    <cellStyle name="20% - Akzent3 2 5 2 4 3 2" xfId="5014"/>
    <cellStyle name="20% - Akzent3 2 5 2 4 4" xfId="5015"/>
    <cellStyle name="20% - Akzent3 2 5 2 5" xfId="5016"/>
    <cellStyle name="20% - Akzent3 2 5 2 5 2" xfId="5017"/>
    <cellStyle name="20% - Akzent3 2 5 2 6" xfId="5018"/>
    <cellStyle name="20% - Akzent3 2 5 2 6 2" xfId="5019"/>
    <cellStyle name="20% - Akzent3 2 5 2 7" xfId="5020"/>
    <cellStyle name="20% - Akzent3 2 5 3" xfId="5021"/>
    <cellStyle name="20% - Akzent3 2 5 3 2" xfId="5022"/>
    <cellStyle name="20% - Akzent3 2 5 3 2 2" xfId="5023"/>
    <cellStyle name="20% - Akzent3 2 5 3 3" xfId="5024"/>
    <cellStyle name="20% - Akzent3 2 5 3 3 2" xfId="5025"/>
    <cellStyle name="20% - Akzent3 2 5 3 4" xfId="5026"/>
    <cellStyle name="20% - Akzent3 2 5 4" xfId="5027"/>
    <cellStyle name="20% - Akzent3 2 5 4 2" xfId="5028"/>
    <cellStyle name="20% - Akzent3 2 5 4 2 2" xfId="5029"/>
    <cellStyle name="20% - Akzent3 2 5 4 3" xfId="5030"/>
    <cellStyle name="20% - Akzent3 2 5 4 3 2" xfId="5031"/>
    <cellStyle name="20% - Akzent3 2 5 4 4" xfId="5032"/>
    <cellStyle name="20% - Akzent3 2 5 5" xfId="5033"/>
    <cellStyle name="20% - Akzent3 2 5 5 2" xfId="5034"/>
    <cellStyle name="20% - Akzent3 2 5 5 2 2" xfId="5035"/>
    <cellStyle name="20% - Akzent3 2 5 5 3" xfId="5036"/>
    <cellStyle name="20% - Akzent3 2 5 5 3 2" xfId="5037"/>
    <cellStyle name="20% - Akzent3 2 5 5 4" xfId="5038"/>
    <cellStyle name="20% - Akzent3 2 5 6" xfId="5039"/>
    <cellStyle name="20% - Akzent3 2 5 6 2" xfId="5040"/>
    <cellStyle name="20% - Akzent3 2 5 7" xfId="5041"/>
    <cellStyle name="20% - Akzent3 2 5 7 2" xfId="5042"/>
    <cellStyle name="20% - Akzent3 2 5 8" xfId="5043"/>
    <cellStyle name="20% - Akzent3 2 6" xfId="5044"/>
    <cellStyle name="20% - Akzent3 2 6 2" xfId="5045"/>
    <cellStyle name="20% - Akzent3 2 6 2 2" xfId="5046"/>
    <cellStyle name="20% - Akzent3 2 6 2 2 2" xfId="5047"/>
    <cellStyle name="20% - Akzent3 2 6 2 2 2 2" xfId="5048"/>
    <cellStyle name="20% - Akzent3 2 6 2 2 3" xfId="5049"/>
    <cellStyle name="20% - Akzent3 2 6 2 2 3 2" xfId="5050"/>
    <cellStyle name="20% - Akzent3 2 6 2 2 4" xfId="5051"/>
    <cellStyle name="20% - Akzent3 2 6 2 3" xfId="5052"/>
    <cellStyle name="20% - Akzent3 2 6 2 3 2" xfId="5053"/>
    <cellStyle name="20% - Akzent3 2 6 2 3 2 2" xfId="5054"/>
    <cellStyle name="20% - Akzent3 2 6 2 3 3" xfId="5055"/>
    <cellStyle name="20% - Akzent3 2 6 2 3 3 2" xfId="5056"/>
    <cellStyle name="20% - Akzent3 2 6 2 3 4" xfId="5057"/>
    <cellStyle name="20% - Akzent3 2 6 2 4" xfId="5058"/>
    <cellStyle name="20% - Akzent3 2 6 2 4 2" xfId="5059"/>
    <cellStyle name="20% - Akzent3 2 6 2 4 2 2" xfId="5060"/>
    <cellStyle name="20% - Akzent3 2 6 2 4 3" xfId="5061"/>
    <cellStyle name="20% - Akzent3 2 6 2 4 3 2" xfId="5062"/>
    <cellStyle name="20% - Akzent3 2 6 2 4 4" xfId="5063"/>
    <cellStyle name="20% - Akzent3 2 6 2 5" xfId="5064"/>
    <cellStyle name="20% - Akzent3 2 6 2 5 2" xfId="5065"/>
    <cellStyle name="20% - Akzent3 2 6 2 6" xfId="5066"/>
    <cellStyle name="20% - Akzent3 2 6 2 6 2" xfId="5067"/>
    <cellStyle name="20% - Akzent3 2 6 2 7" xfId="5068"/>
    <cellStyle name="20% - Akzent3 2 6 3" xfId="5069"/>
    <cellStyle name="20% - Akzent3 2 6 3 2" xfId="5070"/>
    <cellStyle name="20% - Akzent3 2 6 3 2 2" xfId="5071"/>
    <cellStyle name="20% - Akzent3 2 6 3 3" xfId="5072"/>
    <cellStyle name="20% - Akzent3 2 6 3 3 2" xfId="5073"/>
    <cellStyle name="20% - Akzent3 2 6 3 4" xfId="5074"/>
    <cellStyle name="20% - Akzent3 2 6 4" xfId="5075"/>
    <cellStyle name="20% - Akzent3 2 6 4 2" xfId="5076"/>
    <cellStyle name="20% - Akzent3 2 6 4 2 2" xfId="5077"/>
    <cellStyle name="20% - Akzent3 2 6 4 3" xfId="5078"/>
    <cellStyle name="20% - Akzent3 2 6 4 3 2" xfId="5079"/>
    <cellStyle name="20% - Akzent3 2 6 4 4" xfId="5080"/>
    <cellStyle name="20% - Akzent3 2 6 5" xfId="5081"/>
    <cellStyle name="20% - Akzent3 2 6 5 2" xfId="5082"/>
    <cellStyle name="20% - Akzent3 2 6 5 2 2" xfId="5083"/>
    <cellStyle name="20% - Akzent3 2 6 5 3" xfId="5084"/>
    <cellStyle name="20% - Akzent3 2 6 5 3 2" xfId="5085"/>
    <cellStyle name="20% - Akzent3 2 6 5 4" xfId="5086"/>
    <cellStyle name="20% - Akzent3 2 6 6" xfId="5087"/>
    <cellStyle name="20% - Akzent3 2 6 6 2" xfId="5088"/>
    <cellStyle name="20% - Akzent3 2 6 7" xfId="5089"/>
    <cellStyle name="20% - Akzent3 2 6 7 2" xfId="5090"/>
    <cellStyle name="20% - Akzent3 2 6 8" xfId="5091"/>
    <cellStyle name="20% - Akzent3 2 7" xfId="5092"/>
    <cellStyle name="20% - Akzent3 2 7 2" xfId="5093"/>
    <cellStyle name="20% - Akzent3 2 7 2 2" xfId="5094"/>
    <cellStyle name="20% - Akzent3 2 7 2 2 2" xfId="5095"/>
    <cellStyle name="20% - Akzent3 2 7 2 2 2 2" xfId="5096"/>
    <cellStyle name="20% - Akzent3 2 7 2 2 3" xfId="5097"/>
    <cellStyle name="20% - Akzent3 2 7 2 2 3 2" xfId="5098"/>
    <cellStyle name="20% - Akzent3 2 7 2 2 4" xfId="5099"/>
    <cellStyle name="20% - Akzent3 2 7 2 3" xfId="5100"/>
    <cellStyle name="20% - Akzent3 2 7 2 3 2" xfId="5101"/>
    <cellStyle name="20% - Akzent3 2 7 2 3 2 2" xfId="5102"/>
    <cellStyle name="20% - Akzent3 2 7 2 3 3" xfId="5103"/>
    <cellStyle name="20% - Akzent3 2 7 2 3 3 2" xfId="5104"/>
    <cellStyle name="20% - Akzent3 2 7 2 3 4" xfId="5105"/>
    <cellStyle name="20% - Akzent3 2 7 2 4" xfId="5106"/>
    <cellStyle name="20% - Akzent3 2 7 2 4 2" xfId="5107"/>
    <cellStyle name="20% - Akzent3 2 7 2 4 2 2" xfId="5108"/>
    <cellStyle name="20% - Akzent3 2 7 2 4 3" xfId="5109"/>
    <cellStyle name="20% - Akzent3 2 7 2 4 3 2" xfId="5110"/>
    <cellStyle name="20% - Akzent3 2 7 2 4 4" xfId="5111"/>
    <cellStyle name="20% - Akzent3 2 7 2 5" xfId="5112"/>
    <cellStyle name="20% - Akzent3 2 7 2 5 2" xfId="5113"/>
    <cellStyle name="20% - Akzent3 2 7 2 6" xfId="5114"/>
    <cellStyle name="20% - Akzent3 2 7 2 6 2" xfId="5115"/>
    <cellStyle name="20% - Akzent3 2 7 2 7" xfId="5116"/>
    <cellStyle name="20% - Akzent3 2 7 3" xfId="5117"/>
    <cellStyle name="20% - Akzent3 2 7 3 2" xfId="5118"/>
    <cellStyle name="20% - Akzent3 2 7 3 2 2" xfId="5119"/>
    <cellStyle name="20% - Akzent3 2 7 3 3" xfId="5120"/>
    <cellStyle name="20% - Akzent3 2 7 3 3 2" xfId="5121"/>
    <cellStyle name="20% - Akzent3 2 7 3 4" xfId="5122"/>
    <cellStyle name="20% - Akzent3 2 7 4" xfId="5123"/>
    <cellStyle name="20% - Akzent3 2 7 4 2" xfId="5124"/>
    <cellStyle name="20% - Akzent3 2 7 4 2 2" xfId="5125"/>
    <cellStyle name="20% - Akzent3 2 7 4 3" xfId="5126"/>
    <cellStyle name="20% - Akzent3 2 7 4 3 2" xfId="5127"/>
    <cellStyle name="20% - Akzent3 2 7 4 4" xfId="5128"/>
    <cellStyle name="20% - Akzent3 2 7 5" xfId="5129"/>
    <cellStyle name="20% - Akzent3 2 7 5 2" xfId="5130"/>
    <cellStyle name="20% - Akzent3 2 7 5 2 2" xfId="5131"/>
    <cellStyle name="20% - Akzent3 2 7 5 3" xfId="5132"/>
    <cellStyle name="20% - Akzent3 2 7 5 3 2" xfId="5133"/>
    <cellStyle name="20% - Akzent3 2 7 5 4" xfId="5134"/>
    <cellStyle name="20% - Akzent3 2 7 6" xfId="5135"/>
    <cellStyle name="20% - Akzent3 2 7 6 2" xfId="5136"/>
    <cellStyle name="20% - Akzent3 2 7 7" xfId="5137"/>
    <cellStyle name="20% - Akzent3 2 7 7 2" xfId="5138"/>
    <cellStyle name="20% - Akzent3 2 7 8" xfId="5139"/>
    <cellStyle name="20% - Akzent3 2 8" xfId="5140"/>
    <cellStyle name="20% - Akzent3 2 8 2" xfId="5141"/>
    <cellStyle name="20% - Akzent3 2 8 2 2" xfId="5142"/>
    <cellStyle name="20% - Akzent3 2 8 2 2 2" xfId="5143"/>
    <cellStyle name="20% - Akzent3 2 8 2 2 2 2" xfId="5144"/>
    <cellStyle name="20% - Akzent3 2 8 2 2 3" xfId="5145"/>
    <cellStyle name="20% - Akzent3 2 8 2 2 3 2" xfId="5146"/>
    <cellStyle name="20% - Akzent3 2 8 2 2 4" xfId="5147"/>
    <cellStyle name="20% - Akzent3 2 8 2 3" xfId="5148"/>
    <cellStyle name="20% - Akzent3 2 8 2 3 2" xfId="5149"/>
    <cellStyle name="20% - Akzent3 2 8 2 3 2 2" xfId="5150"/>
    <cellStyle name="20% - Akzent3 2 8 2 3 3" xfId="5151"/>
    <cellStyle name="20% - Akzent3 2 8 2 3 3 2" xfId="5152"/>
    <cellStyle name="20% - Akzent3 2 8 2 3 4" xfId="5153"/>
    <cellStyle name="20% - Akzent3 2 8 2 4" xfId="5154"/>
    <cellStyle name="20% - Akzent3 2 8 2 4 2" xfId="5155"/>
    <cellStyle name="20% - Akzent3 2 8 2 4 2 2" xfId="5156"/>
    <cellStyle name="20% - Akzent3 2 8 2 4 3" xfId="5157"/>
    <cellStyle name="20% - Akzent3 2 8 2 4 3 2" xfId="5158"/>
    <cellStyle name="20% - Akzent3 2 8 2 4 4" xfId="5159"/>
    <cellStyle name="20% - Akzent3 2 8 2 5" xfId="5160"/>
    <cellStyle name="20% - Akzent3 2 8 2 5 2" xfId="5161"/>
    <cellStyle name="20% - Akzent3 2 8 2 6" xfId="5162"/>
    <cellStyle name="20% - Akzent3 2 8 2 6 2" xfId="5163"/>
    <cellStyle name="20% - Akzent3 2 8 2 7" xfId="5164"/>
    <cellStyle name="20% - Akzent3 2 8 3" xfId="5165"/>
    <cellStyle name="20% - Akzent3 2 8 3 2" xfId="5166"/>
    <cellStyle name="20% - Akzent3 2 8 3 2 2" xfId="5167"/>
    <cellStyle name="20% - Akzent3 2 8 3 3" xfId="5168"/>
    <cellStyle name="20% - Akzent3 2 8 3 3 2" xfId="5169"/>
    <cellStyle name="20% - Akzent3 2 8 3 4" xfId="5170"/>
    <cellStyle name="20% - Akzent3 2 8 4" xfId="5171"/>
    <cellStyle name="20% - Akzent3 2 8 4 2" xfId="5172"/>
    <cellStyle name="20% - Akzent3 2 8 4 2 2" xfId="5173"/>
    <cellStyle name="20% - Akzent3 2 8 4 3" xfId="5174"/>
    <cellStyle name="20% - Akzent3 2 8 4 3 2" xfId="5175"/>
    <cellStyle name="20% - Akzent3 2 8 4 4" xfId="5176"/>
    <cellStyle name="20% - Akzent3 2 8 5" xfId="5177"/>
    <cellStyle name="20% - Akzent3 2 8 5 2" xfId="5178"/>
    <cellStyle name="20% - Akzent3 2 8 5 2 2" xfId="5179"/>
    <cellStyle name="20% - Akzent3 2 8 5 3" xfId="5180"/>
    <cellStyle name="20% - Akzent3 2 8 5 3 2" xfId="5181"/>
    <cellStyle name="20% - Akzent3 2 8 5 4" xfId="5182"/>
    <cellStyle name="20% - Akzent3 2 8 6" xfId="5183"/>
    <cellStyle name="20% - Akzent3 2 8 6 2" xfId="5184"/>
    <cellStyle name="20% - Akzent3 2 8 7" xfId="5185"/>
    <cellStyle name="20% - Akzent3 2 8 7 2" xfId="5186"/>
    <cellStyle name="20% - Akzent3 2 8 8" xfId="5187"/>
    <cellStyle name="20% - Akzent3 2 9" xfId="5188"/>
    <cellStyle name="20% - Akzent3 2 9 2" xfId="5189"/>
    <cellStyle name="20% - Akzent3 2 9 2 2" xfId="5190"/>
    <cellStyle name="20% - Akzent3 2 9 2 2 2" xfId="5191"/>
    <cellStyle name="20% - Akzent3 2 9 2 2 2 2" xfId="5192"/>
    <cellStyle name="20% - Akzent3 2 9 2 2 3" xfId="5193"/>
    <cellStyle name="20% - Akzent3 2 9 2 2 3 2" xfId="5194"/>
    <cellStyle name="20% - Akzent3 2 9 2 2 4" xfId="5195"/>
    <cellStyle name="20% - Akzent3 2 9 2 3" xfId="5196"/>
    <cellStyle name="20% - Akzent3 2 9 2 3 2" xfId="5197"/>
    <cellStyle name="20% - Akzent3 2 9 2 3 2 2" xfId="5198"/>
    <cellStyle name="20% - Akzent3 2 9 2 3 3" xfId="5199"/>
    <cellStyle name="20% - Akzent3 2 9 2 3 3 2" xfId="5200"/>
    <cellStyle name="20% - Akzent3 2 9 2 3 4" xfId="5201"/>
    <cellStyle name="20% - Akzent3 2 9 2 4" xfId="5202"/>
    <cellStyle name="20% - Akzent3 2 9 2 4 2" xfId="5203"/>
    <cellStyle name="20% - Akzent3 2 9 2 4 2 2" xfId="5204"/>
    <cellStyle name="20% - Akzent3 2 9 2 4 3" xfId="5205"/>
    <cellStyle name="20% - Akzent3 2 9 2 4 3 2" xfId="5206"/>
    <cellStyle name="20% - Akzent3 2 9 2 4 4" xfId="5207"/>
    <cellStyle name="20% - Akzent3 2 9 2 5" xfId="5208"/>
    <cellStyle name="20% - Akzent3 2 9 2 5 2" xfId="5209"/>
    <cellStyle name="20% - Akzent3 2 9 2 6" xfId="5210"/>
    <cellStyle name="20% - Akzent3 2 9 2 6 2" xfId="5211"/>
    <cellStyle name="20% - Akzent3 2 9 2 7" xfId="5212"/>
    <cellStyle name="20% - Akzent3 2 9 3" xfId="5213"/>
    <cellStyle name="20% - Akzent3 2 9 3 2" xfId="5214"/>
    <cellStyle name="20% - Akzent3 2 9 3 2 2" xfId="5215"/>
    <cellStyle name="20% - Akzent3 2 9 3 3" xfId="5216"/>
    <cellStyle name="20% - Akzent3 2 9 3 3 2" xfId="5217"/>
    <cellStyle name="20% - Akzent3 2 9 3 4" xfId="5218"/>
    <cellStyle name="20% - Akzent3 2 9 4" xfId="5219"/>
    <cellStyle name="20% - Akzent3 2 9 4 2" xfId="5220"/>
    <cellStyle name="20% - Akzent3 2 9 4 2 2" xfId="5221"/>
    <cellStyle name="20% - Akzent3 2 9 4 3" xfId="5222"/>
    <cellStyle name="20% - Akzent3 2 9 4 3 2" xfId="5223"/>
    <cellStyle name="20% - Akzent3 2 9 4 4" xfId="5224"/>
    <cellStyle name="20% - Akzent3 2 9 5" xfId="5225"/>
    <cellStyle name="20% - Akzent3 2 9 5 2" xfId="5226"/>
    <cellStyle name="20% - Akzent3 2 9 5 2 2" xfId="5227"/>
    <cellStyle name="20% - Akzent3 2 9 5 3" xfId="5228"/>
    <cellStyle name="20% - Akzent3 2 9 5 3 2" xfId="5229"/>
    <cellStyle name="20% - Akzent3 2 9 5 4" xfId="5230"/>
    <cellStyle name="20% - Akzent3 2 9 6" xfId="5231"/>
    <cellStyle name="20% - Akzent3 2 9 6 2" xfId="5232"/>
    <cellStyle name="20% - Akzent3 2 9 7" xfId="5233"/>
    <cellStyle name="20% - Akzent3 2 9 7 2" xfId="5234"/>
    <cellStyle name="20% - Akzent3 2 9 8" xfId="5235"/>
    <cellStyle name="20% - Akzent3 20" xfId="5236"/>
    <cellStyle name="20% - Akzent3 20 2" xfId="5237"/>
    <cellStyle name="20% - Akzent3 21" xfId="5238"/>
    <cellStyle name="20% - Akzent3 22" xfId="5239"/>
    <cellStyle name="20% - Akzent3 3" xfId="5240"/>
    <cellStyle name="20% - Akzent3 3 2" xfId="5241"/>
    <cellStyle name="20% - Akzent3 3 2 2" xfId="5242"/>
    <cellStyle name="20% - Akzent3 3 2 2 2" xfId="5243"/>
    <cellStyle name="20% - Akzent3 3 2 2 2 2" xfId="5244"/>
    <cellStyle name="20% - Akzent3 3 2 2 3" xfId="5245"/>
    <cellStyle name="20% - Akzent3 3 2 2 3 2" xfId="5246"/>
    <cellStyle name="20% - Akzent3 3 2 2 4" xfId="5247"/>
    <cellStyle name="20% - Akzent3 3 2 3" xfId="5248"/>
    <cellStyle name="20% - Akzent3 3 2 3 2" xfId="5249"/>
    <cellStyle name="20% - Akzent3 3 2 3 2 2" xfId="5250"/>
    <cellStyle name="20% - Akzent3 3 2 3 3" xfId="5251"/>
    <cellStyle name="20% - Akzent3 3 2 3 3 2" xfId="5252"/>
    <cellStyle name="20% - Akzent3 3 2 3 4" xfId="5253"/>
    <cellStyle name="20% - Akzent3 3 2 4" xfId="5254"/>
    <cellStyle name="20% - Akzent3 3 2 4 2" xfId="5255"/>
    <cellStyle name="20% - Akzent3 3 2 4 2 2" xfId="5256"/>
    <cellStyle name="20% - Akzent3 3 2 4 3" xfId="5257"/>
    <cellStyle name="20% - Akzent3 3 2 4 3 2" xfId="5258"/>
    <cellStyle name="20% - Akzent3 3 2 4 4" xfId="5259"/>
    <cellStyle name="20% - Akzent3 3 2 5" xfId="5260"/>
    <cellStyle name="20% - Akzent3 3 2 5 2" xfId="5261"/>
    <cellStyle name="20% - Akzent3 3 2 6" xfId="5262"/>
    <cellStyle name="20% - Akzent3 3 2 6 2" xfId="5263"/>
    <cellStyle name="20% - Akzent3 3 2 7" xfId="5264"/>
    <cellStyle name="20% - Akzent3 3 3" xfId="5265"/>
    <cellStyle name="20% - Akzent3 3 3 2" xfId="5266"/>
    <cellStyle name="20% - Akzent3 3 3 2 2" xfId="5267"/>
    <cellStyle name="20% - Akzent3 3 3 3" xfId="5268"/>
    <cellStyle name="20% - Akzent3 3 3 3 2" xfId="5269"/>
    <cellStyle name="20% - Akzent3 3 3 4" xfId="5270"/>
    <cellStyle name="20% - Akzent3 3 4" xfId="5271"/>
    <cellStyle name="20% - Akzent3 3 4 2" xfId="5272"/>
    <cellStyle name="20% - Akzent3 3 4 2 2" xfId="5273"/>
    <cellStyle name="20% - Akzent3 3 4 3" xfId="5274"/>
    <cellStyle name="20% - Akzent3 3 4 3 2" xfId="5275"/>
    <cellStyle name="20% - Akzent3 3 4 4" xfId="5276"/>
    <cellStyle name="20% - Akzent3 3 5" xfId="5277"/>
    <cellStyle name="20% - Akzent3 3 5 2" xfId="5278"/>
    <cellStyle name="20% - Akzent3 3 5 2 2" xfId="5279"/>
    <cellStyle name="20% - Akzent3 3 5 3" xfId="5280"/>
    <cellStyle name="20% - Akzent3 3 5 3 2" xfId="5281"/>
    <cellStyle name="20% - Akzent3 3 5 4" xfId="5282"/>
    <cellStyle name="20% - Akzent3 3 6" xfId="5283"/>
    <cellStyle name="20% - Akzent3 3 6 2" xfId="5284"/>
    <cellStyle name="20% - Akzent3 3 7" xfId="5285"/>
    <cellStyle name="20% - Akzent3 3 7 2" xfId="5286"/>
    <cellStyle name="20% - Akzent3 3 8" xfId="5287"/>
    <cellStyle name="20% - Akzent3 4" xfId="5288"/>
    <cellStyle name="20% - Akzent3 4 2" xfId="5289"/>
    <cellStyle name="20% - Akzent3 4 2 2" xfId="5290"/>
    <cellStyle name="20% - Akzent3 4 2 2 2" xfId="5291"/>
    <cellStyle name="20% - Akzent3 4 2 2 2 2" xfId="5292"/>
    <cellStyle name="20% - Akzent3 4 2 2 3" xfId="5293"/>
    <cellStyle name="20% - Akzent3 4 2 2 3 2" xfId="5294"/>
    <cellStyle name="20% - Akzent3 4 2 2 4" xfId="5295"/>
    <cellStyle name="20% - Akzent3 4 2 3" xfId="5296"/>
    <cellStyle name="20% - Akzent3 4 2 3 2" xfId="5297"/>
    <cellStyle name="20% - Akzent3 4 2 3 2 2" xfId="5298"/>
    <cellStyle name="20% - Akzent3 4 2 3 3" xfId="5299"/>
    <cellStyle name="20% - Akzent3 4 2 3 3 2" xfId="5300"/>
    <cellStyle name="20% - Akzent3 4 2 3 4" xfId="5301"/>
    <cellStyle name="20% - Akzent3 4 2 4" xfId="5302"/>
    <cellStyle name="20% - Akzent3 4 2 4 2" xfId="5303"/>
    <cellStyle name="20% - Akzent3 4 2 4 2 2" xfId="5304"/>
    <cellStyle name="20% - Akzent3 4 2 4 3" xfId="5305"/>
    <cellStyle name="20% - Akzent3 4 2 4 3 2" xfId="5306"/>
    <cellStyle name="20% - Akzent3 4 2 4 4" xfId="5307"/>
    <cellStyle name="20% - Akzent3 4 2 5" xfId="5308"/>
    <cellStyle name="20% - Akzent3 4 2 5 2" xfId="5309"/>
    <cellStyle name="20% - Akzent3 4 2 6" xfId="5310"/>
    <cellStyle name="20% - Akzent3 4 2 6 2" xfId="5311"/>
    <cellStyle name="20% - Akzent3 4 2 7" xfId="5312"/>
    <cellStyle name="20% - Akzent3 4 3" xfId="5313"/>
    <cellStyle name="20% - Akzent3 4 3 2" xfId="5314"/>
    <cellStyle name="20% - Akzent3 4 3 2 2" xfId="5315"/>
    <cellStyle name="20% - Akzent3 4 3 3" xfId="5316"/>
    <cellStyle name="20% - Akzent3 4 3 3 2" xfId="5317"/>
    <cellStyle name="20% - Akzent3 4 3 4" xfId="5318"/>
    <cellStyle name="20% - Akzent3 4 4" xfId="5319"/>
    <cellStyle name="20% - Akzent3 4 4 2" xfId="5320"/>
    <cellStyle name="20% - Akzent3 4 4 2 2" xfId="5321"/>
    <cellStyle name="20% - Akzent3 4 4 3" xfId="5322"/>
    <cellStyle name="20% - Akzent3 4 4 3 2" xfId="5323"/>
    <cellStyle name="20% - Akzent3 4 4 4" xfId="5324"/>
    <cellStyle name="20% - Akzent3 4 5" xfId="5325"/>
    <cellStyle name="20% - Akzent3 4 5 2" xfId="5326"/>
    <cellStyle name="20% - Akzent3 4 5 2 2" xfId="5327"/>
    <cellStyle name="20% - Akzent3 4 5 3" xfId="5328"/>
    <cellStyle name="20% - Akzent3 4 5 3 2" xfId="5329"/>
    <cellStyle name="20% - Akzent3 4 5 4" xfId="5330"/>
    <cellStyle name="20% - Akzent3 4 6" xfId="5331"/>
    <cellStyle name="20% - Akzent3 4 6 2" xfId="5332"/>
    <cellStyle name="20% - Akzent3 4 7" xfId="5333"/>
    <cellStyle name="20% - Akzent3 4 7 2" xfId="5334"/>
    <cellStyle name="20% - Akzent3 4 8" xfId="5335"/>
    <cellStyle name="20% - Akzent3 5" xfId="5336"/>
    <cellStyle name="20% - Akzent3 5 2" xfId="5337"/>
    <cellStyle name="20% - Akzent3 5 2 2" xfId="5338"/>
    <cellStyle name="20% - Akzent3 5 2 2 2" xfId="5339"/>
    <cellStyle name="20% - Akzent3 5 2 2 2 2" xfId="5340"/>
    <cellStyle name="20% - Akzent3 5 2 2 3" xfId="5341"/>
    <cellStyle name="20% - Akzent3 5 2 2 3 2" xfId="5342"/>
    <cellStyle name="20% - Akzent3 5 2 2 4" xfId="5343"/>
    <cellStyle name="20% - Akzent3 5 2 3" xfId="5344"/>
    <cellStyle name="20% - Akzent3 5 2 3 2" xfId="5345"/>
    <cellStyle name="20% - Akzent3 5 2 3 2 2" xfId="5346"/>
    <cellStyle name="20% - Akzent3 5 2 3 3" xfId="5347"/>
    <cellStyle name="20% - Akzent3 5 2 3 3 2" xfId="5348"/>
    <cellStyle name="20% - Akzent3 5 2 3 4" xfId="5349"/>
    <cellStyle name="20% - Akzent3 5 2 4" xfId="5350"/>
    <cellStyle name="20% - Akzent3 5 2 4 2" xfId="5351"/>
    <cellStyle name="20% - Akzent3 5 2 4 2 2" xfId="5352"/>
    <cellStyle name="20% - Akzent3 5 2 4 3" xfId="5353"/>
    <cellStyle name="20% - Akzent3 5 2 4 3 2" xfId="5354"/>
    <cellStyle name="20% - Akzent3 5 2 4 4" xfId="5355"/>
    <cellStyle name="20% - Akzent3 5 2 5" xfId="5356"/>
    <cellStyle name="20% - Akzent3 5 2 5 2" xfId="5357"/>
    <cellStyle name="20% - Akzent3 5 2 6" xfId="5358"/>
    <cellStyle name="20% - Akzent3 5 2 6 2" xfId="5359"/>
    <cellStyle name="20% - Akzent3 5 2 7" xfId="5360"/>
    <cellStyle name="20% - Akzent3 5 3" xfId="5361"/>
    <cellStyle name="20% - Akzent3 5 3 2" xfId="5362"/>
    <cellStyle name="20% - Akzent3 5 3 2 2" xfId="5363"/>
    <cellStyle name="20% - Akzent3 5 3 3" xfId="5364"/>
    <cellStyle name="20% - Akzent3 5 3 3 2" xfId="5365"/>
    <cellStyle name="20% - Akzent3 5 3 4" xfId="5366"/>
    <cellStyle name="20% - Akzent3 5 4" xfId="5367"/>
    <cellStyle name="20% - Akzent3 5 4 2" xfId="5368"/>
    <cellStyle name="20% - Akzent3 5 4 2 2" xfId="5369"/>
    <cellStyle name="20% - Akzent3 5 4 3" xfId="5370"/>
    <cellStyle name="20% - Akzent3 5 4 3 2" xfId="5371"/>
    <cellStyle name="20% - Akzent3 5 4 4" xfId="5372"/>
    <cellStyle name="20% - Akzent3 5 5" xfId="5373"/>
    <cellStyle name="20% - Akzent3 5 5 2" xfId="5374"/>
    <cellStyle name="20% - Akzent3 5 5 2 2" xfId="5375"/>
    <cellStyle name="20% - Akzent3 5 5 3" xfId="5376"/>
    <cellStyle name="20% - Akzent3 5 5 3 2" xfId="5377"/>
    <cellStyle name="20% - Akzent3 5 5 4" xfId="5378"/>
    <cellStyle name="20% - Akzent3 5 6" xfId="5379"/>
    <cellStyle name="20% - Akzent3 5 6 2" xfId="5380"/>
    <cellStyle name="20% - Akzent3 5 7" xfId="5381"/>
    <cellStyle name="20% - Akzent3 5 7 2" xfId="5382"/>
    <cellStyle name="20% - Akzent3 5 8" xfId="5383"/>
    <cellStyle name="20% - Akzent3 6" xfId="5384"/>
    <cellStyle name="20% - Akzent3 6 2" xfId="5385"/>
    <cellStyle name="20% - Akzent3 6 2 2" xfId="5386"/>
    <cellStyle name="20% - Akzent3 6 2 2 2" xfId="5387"/>
    <cellStyle name="20% - Akzent3 6 2 2 2 2" xfId="5388"/>
    <cellStyle name="20% - Akzent3 6 2 2 2 2 2" xfId="5389"/>
    <cellStyle name="20% - Akzent3 6 2 2 2 3" xfId="5390"/>
    <cellStyle name="20% - Akzent3 6 2 2 2 3 2" xfId="5391"/>
    <cellStyle name="20% - Akzent3 6 2 2 2 4" xfId="5392"/>
    <cellStyle name="20% - Akzent3 6 2 2 3" xfId="5393"/>
    <cellStyle name="20% - Akzent3 6 2 2 3 2" xfId="5394"/>
    <cellStyle name="20% - Akzent3 6 2 2 3 2 2" xfId="5395"/>
    <cellStyle name="20% - Akzent3 6 2 2 3 3" xfId="5396"/>
    <cellStyle name="20% - Akzent3 6 2 2 3 3 2" xfId="5397"/>
    <cellStyle name="20% - Akzent3 6 2 2 3 4" xfId="5398"/>
    <cellStyle name="20% - Akzent3 6 2 2 4" xfId="5399"/>
    <cellStyle name="20% - Akzent3 6 2 2 4 2" xfId="5400"/>
    <cellStyle name="20% - Akzent3 6 2 2 4 2 2" xfId="5401"/>
    <cellStyle name="20% - Akzent3 6 2 2 4 3" xfId="5402"/>
    <cellStyle name="20% - Akzent3 6 2 2 4 3 2" xfId="5403"/>
    <cellStyle name="20% - Akzent3 6 2 2 4 4" xfId="5404"/>
    <cellStyle name="20% - Akzent3 6 2 2 5" xfId="5405"/>
    <cellStyle name="20% - Akzent3 6 2 2 5 2" xfId="5406"/>
    <cellStyle name="20% - Akzent3 6 2 2 6" xfId="5407"/>
    <cellStyle name="20% - Akzent3 6 2 2 6 2" xfId="5408"/>
    <cellStyle name="20% - Akzent3 6 2 2 7" xfId="5409"/>
    <cellStyle name="20% - Akzent3 6 2 3" xfId="5410"/>
    <cellStyle name="20% - Akzent3 6 2 3 2" xfId="5411"/>
    <cellStyle name="20% - Akzent3 6 2 3 2 2" xfId="5412"/>
    <cellStyle name="20% - Akzent3 6 2 3 3" xfId="5413"/>
    <cellStyle name="20% - Akzent3 6 2 3 3 2" xfId="5414"/>
    <cellStyle name="20% - Akzent3 6 2 3 4" xfId="5415"/>
    <cellStyle name="20% - Akzent3 6 2 4" xfId="5416"/>
    <cellStyle name="20% - Akzent3 6 2 4 2" xfId="5417"/>
    <cellStyle name="20% - Akzent3 6 2 4 2 2" xfId="5418"/>
    <cellStyle name="20% - Akzent3 6 2 4 3" xfId="5419"/>
    <cellStyle name="20% - Akzent3 6 2 4 3 2" xfId="5420"/>
    <cellStyle name="20% - Akzent3 6 2 4 4" xfId="5421"/>
    <cellStyle name="20% - Akzent3 6 2 5" xfId="5422"/>
    <cellStyle name="20% - Akzent3 6 2 5 2" xfId="5423"/>
    <cellStyle name="20% - Akzent3 6 2 5 2 2" xfId="5424"/>
    <cellStyle name="20% - Akzent3 6 2 5 3" xfId="5425"/>
    <cellStyle name="20% - Akzent3 6 2 5 3 2" xfId="5426"/>
    <cellStyle name="20% - Akzent3 6 2 5 4" xfId="5427"/>
    <cellStyle name="20% - Akzent3 6 2 6" xfId="5428"/>
    <cellStyle name="20% - Akzent3 6 2 6 2" xfId="5429"/>
    <cellStyle name="20% - Akzent3 6 2 7" xfId="5430"/>
    <cellStyle name="20% - Akzent3 6 2 7 2" xfId="5431"/>
    <cellStyle name="20% - Akzent3 6 2 8" xfId="5432"/>
    <cellStyle name="20% - Akzent3 6 3" xfId="5433"/>
    <cellStyle name="20% - Akzent3 6 3 2" xfId="5434"/>
    <cellStyle name="20% - Akzent3 6 3 2 2" xfId="5435"/>
    <cellStyle name="20% - Akzent3 6 3 2 2 2" xfId="5436"/>
    <cellStyle name="20% - Akzent3 6 3 2 2 2 2" xfId="5437"/>
    <cellStyle name="20% - Akzent3 6 3 2 2 3" xfId="5438"/>
    <cellStyle name="20% - Akzent3 6 3 2 2 3 2" xfId="5439"/>
    <cellStyle name="20% - Akzent3 6 3 2 2 4" xfId="5440"/>
    <cellStyle name="20% - Akzent3 6 3 2 3" xfId="5441"/>
    <cellStyle name="20% - Akzent3 6 3 2 3 2" xfId="5442"/>
    <cellStyle name="20% - Akzent3 6 3 2 3 2 2" xfId="5443"/>
    <cellStyle name="20% - Akzent3 6 3 2 3 3" xfId="5444"/>
    <cellStyle name="20% - Akzent3 6 3 2 3 3 2" xfId="5445"/>
    <cellStyle name="20% - Akzent3 6 3 2 3 4" xfId="5446"/>
    <cellStyle name="20% - Akzent3 6 3 2 4" xfId="5447"/>
    <cellStyle name="20% - Akzent3 6 3 2 4 2" xfId="5448"/>
    <cellStyle name="20% - Akzent3 6 3 2 4 2 2" xfId="5449"/>
    <cellStyle name="20% - Akzent3 6 3 2 4 3" xfId="5450"/>
    <cellStyle name="20% - Akzent3 6 3 2 4 3 2" xfId="5451"/>
    <cellStyle name="20% - Akzent3 6 3 2 4 4" xfId="5452"/>
    <cellStyle name="20% - Akzent3 6 3 2 5" xfId="5453"/>
    <cellStyle name="20% - Akzent3 6 3 2 5 2" xfId="5454"/>
    <cellStyle name="20% - Akzent3 6 3 2 6" xfId="5455"/>
    <cellStyle name="20% - Akzent3 6 3 2 6 2" xfId="5456"/>
    <cellStyle name="20% - Akzent3 6 3 2 7" xfId="5457"/>
    <cellStyle name="20% - Akzent3 6 3 3" xfId="5458"/>
    <cellStyle name="20% - Akzent3 6 3 3 2" xfId="5459"/>
    <cellStyle name="20% - Akzent3 6 3 3 2 2" xfId="5460"/>
    <cellStyle name="20% - Akzent3 6 3 3 3" xfId="5461"/>
    <cellStyle name="20% - Akzent3 6 3 3 3 2" xfId="5462"/>
    <cellStyle name="20% - Akzent3 6 3 3 4" xfId="5463"/>
    <cellStyle name="20% - Akzent3 6 3 4" xfId="5464"/>
    <cellStyle name="20% - Akzent3 6 3 4 2" xfId="5465"/>
    <cellStyle name="20% - Akzent3 6 3 4 2 2" xfId="5466"/>
    <cellStyle name="20% - Akzent3 6 3 4 3" xfId="5467"/>
    <cellStyle name="20% - Akzent3 6 3 4 3 2" xfId="5468"/>
    <cellStyle name="20% - Akzent3 6 3 4 4" xfId="5469"/>
    <cellStyle name="20% - Akzent3 6 3 5" xfId="5470"/>
    <cellStyle name="20% - Akzent3 6 3 5 2" xfId="5471"/>
    <cellStyle name="20% - Akzent3 6 3 5 2 2" xfId="5472"/>
    <cellStyle name="20% - Akzent3 6 3 5 3" xfId="5473"/>
    <cellStyle name="20% - Akzent3 6 3 5 3 2" xfId="5474"/>
    <cellStyle name="20% - Akzent3 6 3 5 4" xfId="5475"/>
    <cellStyle name="20% - Akzent3 6 3 6" xfId="5476"/>
    <cellStyle name="20% - Akzent3 6 3 6 2" xfId="5477"/>
    <cellStyle name="20% - Akzent3 6 3 7" xfId="5478"/>
    <cellStyle name="20% - Akzent3 6 3 7 2" xfId="5479"/>
    <cellStyle name="20% - Akzent3 6 3 8" xfId="5480"/>
    <cellStyle name="20% - Akzent3 6 4" xfId="5481"/>
    <cellStyle name="20% - Akzent3 6 4 2" xfId="5482"/>
    <cellStyle name="20% - Akzent3 6 4 2 2" xfId="5483"/>
    <cellStyle name="20% - Akzent3 6 4 2 2 2" xfId="5484"/>
    <cellStyle name="20% - Akzent3 6 4 2 2 2 2" xfId="5485"/>
    <cellStyle name="20% - Akzent3 6 4 2 2 3" xfId="5486"/>
    <cellStyle name="20% - Akzent3 6 4 2 2 3 2" xfId="5487"/>
    <cellStyle name="20% - Akzent3 6 4 2 2 4" xfId="5488"/>
    <cellStyle name="20% - Akzent3 6 4 2 3" xfId="5489"/>
    <cellStyle name="20% - Akzent3 6 4 2 3 2" xfId="5490"/>
    <cellStyle name="20% - Akzent3 6 4 2 3 2 2" xfId="5491"/>
    <cellStyle name="20% - Akzent3 6 4 2 3 3" xfId="5492"/>
    <cellStyle name="20% - Akzent3 6 4 2 3 3 2" xfId="5493"/>
    <cellStyle name="20% - Akzent3 6 4 2 3 4" xfId="5494"/>
    <cellStyle name="20% - Akzent3 6 4 2 4" xfId="5495"/>
    <cellStyle name="20% - Akzent3 6 4 2 4 2" xfId="5496"/>
    <cellStyle name="20% - Akzent3 6 4 2 4 2 2" xfId="5497"/>
    <cellStyle name="20% - Akzent3 6 4 2 4 3" xfId="5498"/>
    <cellStyle name="20% - Akzent3 6 4 2 4 3 2" xfId="5499"/>
    <cellStyle name="20% - Akzent3 6 4 2 4 4" xfId="5500"/>
    <cellStyle name="20% - Akzent3 6 4 2 5" xfId="5501"/>
    <cellStyle name="20% - Akzent3 6 4 2 5 2" xfId="5502"/>
    <cellStyle name="20% - Akzent3 6 4 2 6" xfId="5503"/>
    <cellStyle name="20% - Akzent3 6 4 2 6 2" xfId="5504"/>
    <cellStyle name="20% - Akzent3 6 4 2 7" xfId="5505"/>
    <cellStyle name="20% - Akzent3 6 4 3" xfId="5506"/>
    <cellStyle name="20% - Akzent3 6 4 3 2" xfId="5507"/>
    <cellStyle name="20% - Akzent3 6 4 3 2 2" xfId="5508"/>
    <cellStyle name="20% - Akzent3 6 4 3 3" xfId="5509"/>
    <cellStyle name="20% - Akzent3 6 4 3 3 2" xfId="5510"/>
    <cellStyle name="20% - Akzent3 6 4 3 4" xfId="5511"/>
    <cellStyle name="20% - Akzent3 6 4 4" xfId="5512"/>
    <cellStyle name="20% - Akzent3 6 4 4 2" xfId="5513"/>
    <cellStyle name="20% - Akzent3 6 4 4 2 2" xfId="5514"/>
    <cellStyle name="20% - Akzent3 6 4 4 3" xfId="5515"/>
    <cellStyle name="20% - Akzent3 6 4 4 3 2" xfId="5516"/>
    <cellStyle name="20% - Akzent3 6 4 4 4" xfId="5517"/>
    <cellStyle name="20% - Akzent3 6 4 5" xfId="5518"/>
    <cellStyle name="20% - Akzent3 6 4 5 2" xfId="5519"/>
    <cellStyle name="20% - Akzent3 6 4 5 2 2" xfId="5520"/>
    <cellStyle name="20% - Akzent3 6 4 5 3" xfId="5521"/>
    <cellStyle name="20% - Akzent3 6 4 5 3 2" xfId="5522"/>
    <cellStyle name="20% - Akzent3 6 4 5 4" xfId="5523"/>
    <cellStyle name="20% - Akzent3 6 4 6" xfId="5524"/>
    <cellStyle name="20% - Akzent3 6 4 6 2" xfId="5525"/>
    <cellStyle name="20% - Akzent3 6 4 7" xfId="5526"/>
    <cellStyle name="20% - Akzent3 6 4 7 2" xfId="5527"/>
    <cellStyle name="20% - Akzent3 6 4 8" xfId="5528"/>
    <cellStyle name="20% - Akzent3 6 5" xfId="5529"/>
    <cellStyle name="20% - Akzent3 6 5 2" xfId="5530"/>
    <cellStyle name="20% - Akzent3 6 5 2 2" xfId="5531"/>
    <cellStyle name="20% - Akzent3 6 5 2 2 2" xfId="5532"/>
    <cellStyle name="20% - Akzent3 6 5 2 2 2 2" xfId="5533"/>
    <cellStyle name="20% - Akzent3 6 5 2 2 3" xfId="5534"/>
    <cellStyle name="20% - Akzent3 6 5 2 2 3 2" xfId="5535"/>
    <cellStyle name="20% - Akzent3 6 5 2 2 4" xfId="5536"/>
    <cellStyle name="20% - Akzent3 6 5 2 3" xfId="5537"/>
    <cellStyle name="20% - Akzent3 6 5 2 3 2" xfId="5538"/>
    <cellStyle name="20% - Akzent3 6 5 2 3 2 2" xfId="5539"/>
    <cellStyle name="20% - Akzent3 6 5 2 3 3" xfId="5540"/>
    <cellStyle name="20% - Akzent3 6 5 2 3 3 2" xfId="5541"/>
    <cellStyle name="20% - Akzent3 6 5 2 3 4" xfId="5542"/>
    <cellStyle name="20% - Akzent3 6 5 2 4" xfId="5543"/>
    <cellStyle name="20% - Akzent3 6 5 2 4 2" xfId="5544"/>
    <cellStyle name="20% - Akzent3 6 5 2 4 2 2" xfId="5545"/>
    <cellStyle name="20% - Akzent3 6 5 2 4 3" xfId="5546"/>
    <cellStyle name="20% - Akzent3 6 5 2 4 3 2" xfId="5547"/>
    <cellStyle name="20% - Akzent3 6 5 2 4 4" xfId="5548"/>
    <cellStyle name="20% - Akzent3 6 5 2 5" xfId="5549"/>
    <cellStyle name="20% - Akzent3 6 5 2 5 2" xfId="5550"/>
    <cellStyle name="20% - Akzent3 6 5 2 6" xfId="5551"/>
    <cellStyle name="20% - Akzent3 6 5 2 6 2" xfId="5552"/>
    <cellStyle name="20% - Akzent3 6 5 2 7" xfId="5553"/>
    <cellStyle name="20% - Akzent3 6 5 3" xfId="5554"/>
    <cellStyle name="20% - Akzent3 6 5 3 2" xfId="5555"/>
    <cellStyle name="20% - Akzent3 6 5 3 2 2" xfId="5556"/>
    <cellStyle name="20% - Akzent3 6 5 3 3" xfId="5557"/>
    <cellStyle name="20% - Akzent3 6 5 3 3 2" xfId="5558"/>
    <cellStyle name="20% - Akzent3 6 5 3 4" xfId="5559"/>
    <cellStyle name="20% - Akzent3 6 5 4" xfId="5560"/>
    <cellStyle name="20% - Akzent3 6 5 4 2" xfId="5561"/>
    <cellStyle name="20% - Akzent3 6 5 4 2 2" xfId="5562"/>
    <cellStyle name="20% - Akzent3 6 5 4 3" xfId="5563"/>
    <cellStyle name="20% - Akzent3 6 5 4 3 2" xfId="5564"/>
    <cellStyle name="20% - Akzent3 6 5 4 4" xfId="5565"/>
    <cellStyle name="20% - Akzent3 6 5 5" xfId="5566"/>
    <cellStyle name="20% - Akzent3 6 5 5 2" xfId="5567"/>
    <cellStyle name="20% - Akzent3 6 5 5 2 2" xfId="5568"/>
    <cellStyle name="20% - Akzent3 6 5 5 3" xfId="5569"/>
    <cellStyle name="20% - Akzent3 6 5 5 3 2" xfId="5570"/>
    <cellStyle name="20% - Akzent3 6 5 5 4" xfId="5571"/>
    <cellStyle name="20% - Akzent3 6 5 6" xfId="5572"/>
    <cellStyle name="20% - Akzent3 6 5 6 2" xfId="5573"/>
    <cellStyle name="20% - Akzent3 6 5 7" xfId="5574"/>
    <cellStyle name="20% - Akzent3 6 5 7 2" xfId="5575"/>
    <cellStyle name="20% - Akzent3 6 5 8" xfId="5576"/>
    <cellStyle name="20% - Akzent3 6 6" xfId="5577"/>
    <cellStyle name="20% - Akzent3 6 6 2" xfId="5578"/>
    <cellStyle name="20% - Akzent3 6 6 2 2" xfId="5579"/>
    <cellStyle name="20% - Akzent3 6 6 2 2 2" xfId="5580"/>
    <cellStyle name="20% - Akzent3 6 6 2 2 2 2" xfId="5581"/>
    <cellStyle name="20% - Akzent3 6 6 2 2 3" xfId="5582"/>
    <cellStyle name="20% - Akzent3 6 6 2 2 3 2" xfId="5583"/>
    <cellStyle name="20% - Akzent3 6 6 2 2 4" xfId="5584"/>
    <cellStyle name="20% - Akzent3 6 6 2 3" xfId="5585"/>
    <cellStyle name="20% - Akzent3 6 6 2 3 2" xfId="5586"/>
    <cellStyle name="20% - Akzent3 6 6 2 3 2 2" xfId="5587"/>
    <cellStyle name="20% - Akzent3 6 6 2 3 3" xfId="5588"/>
    <cellStyle name="20% - Akzent3 6 6 2 3 3 2" xfId="5589"/>
    <cellStyle name="20% - Akzent3 6 6 2 3 4" xfId="5590"/>
    <cellStyle name="20% - Akzent3 6 6 2 4" xfId="5591"/>
    <cellStyle name="20% - Akzent3 6 6 2 4 2" xfId="5592"/>
    <cellStyle name="20% - Akzent3 6 6 2 4 2 2" xfId="5593"/>
    <cellStyle name="20% - Akzent3 6 6 2 4 3" xfId="5594"/>
    <cellStyle name="20% - Akzent3 6 6 2 4 3 2" xfId="5595"/>
    <cellStyle name="20% - Akzent3 6 6 2 4 4" xfId="5596"/>
    <cellStyle name="20% - Akzent3 6 6 2 5" xfId="5597"/>
    <cellStyle name="20% - Akzent3 6 6 2 5 2" xfId="5598"/>
    <cellStyle name="20% - Akzent3 6 6 2 6" xfId="5599"/>
    <cellStyle name="20% - Akzent3 6 6 2 6 2" xfId="5600"/>
    <cellStyle name="20% - Akzent3 6 6 2 7" xfId="5601"/>
    <cellStyle name="20% - Akzent3 6 6 3" xfId="5602"/>
    <cellStyle name="20% - Akzent3 6 6 3 2" xfId="5603"/>
    <cellStyle name="20% - Akzent3 6 6 3 2 2" xfId="5604"/>
    <cellStyle name="20% - Akzent3 6 6 3 3" xfId="5605"/>
    <cellStyle name="20% - Akzent3 6 6 3 3 2" xfId="5606"/>
    <cellStyle name="20% - Akzent3 6 6 3 4" xfId="5607"/>
    <cellStyle name="20% - Akzent3 6 6 4" xfId="5608"/>
    <cellStyle name="20% - Akzent3 6 6 4 2" xfId="5609"/>
    <cellStyle name="20% - Akzent3 6 6 4 2 2" xfId="5610"/>
    <cellStyle name="20% - Akzent3 6 6 4 3" xfId="5611"/>
    <cellStyle name="20% - Akzent3 6 6 4 3 2" xfId="5612"/>
    <cellStyle name="20% - Akzent3 6 6 4 4" xfId="5613"/>
    <cellStyle name="20% - Akzent3 6 6 5" xfId="5614"/>
    <cellStyle name="20% - Akzent3 6 6 5 2" xfId="5615"/>
    <cellStyle name="20% - Akzent3 6 6 5 2 2" xfId="5616"/>
    <cellStyle name="20% - Akzent3 6 6 5 3" xfId="5617"/>
    <cellStyle name="20% - Akzent3 6 6 5 3 2" xfId="5618"/>
    <cellStyle name="20% - Akzent3 6 6 5 4" xfId="5619"/>
    <cellStyle name="20% - Akzent3 6 6 6" xfId="5620"/>
    <cellStyle name="20% - Akzent3 6 6 6 2" xfId="5621"/>
    <cellStyle name="20% - Akzent3 6 6 7" xfId="5622"/>
    <cellStyle name="20% - Akzent3 6 6 7 2" xfId="5623"/>
    <cellStyle name="20% - Akzent3 6 6 8" xfId="5624"/>
    <cellStyle name="20% - Akzent3 6 7" xfId="5625"/>
    <cellStyle name="20% - Akzent3 6 7 2" xfId="5626"/>
    <cellStyle name="20% - Akzent3 6 7 2 2" xfId="5627"/>
    <cellStyle name="20% - Akzent3 6 7 2 2 2" xfId="5628"/>
    <cellStyle name="20% - Akzent3 6 7 2 2 2 2" xfId="5629"/>
    <cellStyle name="20% - Akzent3 6 7 2 2 3" xfId="5630"/>
    <cellStyle name="20% - Akzent3 6 7 2 2 3 2" xfId="5631"/>
    <cellStyle name="20% - Akzent3 6 7 2 2 4" xfId="5632"/>
    <cellStyle name="20% - Akzent3 6 7 2 3" xfId="5633"/>
    <cellStyle name="20% - Akzent3 6 7 2 3 2" xfId="5634"/>
    <cellStyle name="20% - Akzent3 6 7 2 3 2 2" xfId="5635"/>
    <cellStyle name="20% - Akzent3 6 7 2 3 3" xfId="5636"/>
    <cellStyle name="20% - Akzent3 6 7 2 3 3 2" xfId="5637"/>
    <cellStyle name="20% - Akzent3 6 7 2 3 4" xfId="5638"/>
    <cellStyle name="20% - Akzent3 6 7 2 4" xfId="5639"/>
    <cellStyle name="20% - Akzent3 6 7 2 4 2" xfId="5640"/>
    <cellStyle name="20% - Akzent3 6 7 2 4 2 2" xfId="5641"/>
    <cellStyle name="20% - Akzent3 6 7 2 4 3" xfId="5642"/>
    <cellStyle name="20% - Akzent3 6 7 2 4 3 2" xfId="5643"/>
    <cellStyle name="20% - Akzent3 6 7 2 4 4" xfId="5644"/>
    <cellStyle name="20% - Akzent3 6 7 2 5" xfId="5645"/>
    <cellStyle name="20% - Akzent3 6 7 2 5 2" xfId="5646"/>
    <cellStyle name="20% - Akzent3 6 7 2 6" xfId="5647"/>
    <cellStyle name="20% - Akzent3 6 7 2 6 2" xfId="5648"/>
    <cellStyle name="20% - Akzent3 6 7 2 7" xfId="5649"/>
    <cellStyle name="20% - Akzent3 6 7 3" xfId="5650"/>
    <cellStyle name="20% - Akzent3 6 7 3 2" xfId="5651"/>
    <cellStyle name="20% - Akzent3 6 7 3 2 2" xfId="5652"/>
    <cellStyle name="20% - Akzent3 6 7 3 3" xfId="5653"/>
    <cellStyle name="20% - Akzent3 6 7 3 3 2" xfId="5654"/>
    <cellStyle name="20% - Akzent3 6 7 3 4" xfId="5655"/>
    <cellStyle name="20% - Akzent3 6 7 4" xfId="5656"/>
    <cellStyle name="20% - Akzent3 6 7 4 2" xfId="5657"/>
    <cellStyle name="20% - Akzent3 6 7 4 2 2" xfId="5658"/>
    <cellStyle name="20% - Akzent3 6 7 4 3" xfId="5659"/>
    <cellStyle name="20% - Akzent3 6 7 4 3 2" xfId="5660"/>
    <cellStyle name="20% - Akzent3 6 7 4 4" xfId="5661"/>
    <cellStyle name="20% - Akzent3 6 7 5" xfId="5662"/>
    <cellStyle name="20% - Akzent3 6 7 5 2" xfId="5663"/>
    <cellStyle name="20% - Akzent3 6 7 5 2 2" xfId="5664"/>
    <cellStyle name="20% - Akzent3 6 7 5 3" xfId="5665"/>
    <cellStyle name="20% - Akzent3 6 7 5 3 2" xfId="5666"/>
    <cellStyle name="20% - Akzent3 6 7 5 4" xfId="5667"/>
    <cellStyle name="20% - Akzent3 6 7 6" xfId="5668"/>
    <cellStyle name="20% - Akzent3 6 7 6 2" xfId="5669"/>
    <cellStyle name="20% - Akzent3 6 7 7" xfId="5670"/>
    <cellStyle name="20% - Akzent3 6 7 7 2" xfId="5671"/>
    <cellStyle name="20% - Akzent3 6 7 8" xfId="5672"/>
    <cellStyle name="20% - Akzent3 6 8" xfId="5673"/>
    <cellStyle name="20% - Akzent3 6 8 2" xfId="5674"/>
    <cellStyle name="20% - Akzent3 6 8 2 2" xfId="5675"/>
    <cellStyle name="20% - Akzent3 6 8 2 2 2" xfId="5676"/>
    <cellStyle name="20% - Akzent3 6 8 2 2 2 2" xfId="5677"/>
    <cellStyle name="20% - Akzent3 6 8 2 2 3" xfId="5678"/>
    <cellStyle name="20% - Akzent3 6 8 2 2 3 2" xfId="5679"/>
    <cellStyle name="20% - Akzent3 6 8 2 2 4" xfId="5680"/>
    <cellStyle name="20% - Akzent3 6 8 2 3" xfId="5681"/>
    <cellStyle name="20% - Akzent3 6 8 2 3 2" xfId="5682"/>
    <cellStyle name="20% - Akzent3 6 8 2 3 2 2" xfId="5683"/>
    <cellStyle name="20% - Akzent3 6 8 2 3 3" xfId="5684"/>
    <cellStyle name="20% - Akzent3 6 8 2 3 3 2" xfId="5685"/>
    <cellStyle name="20% - Akzent3 6 8 2 3 4" xfId="5686"/>
    <cellStyle name="20% - Akzent3 6 8 2 4" xfId="5687"/>
    <cellStyle name="20% - Akzent3 6 8 2 4 2" xfId="5688"/>
    <cellStyle name="20% - Akzent3 6 8 2 4 2 2" xfId="5689"/>
    <cellStyle name="20% - Akzent3 6 8 2 4 3" xfId="5690"/>
    <cellStyle name="20% - Akzent3 6 8 2 4 3 2" xfId="5691"/>
    <cellStyle name="20% - Akzent3 6 8 2 4 4" xfId="5692"/>
    <cellStyle name="20% - Akzent3 6 8 2 5" xfId="5693"/>
    <cellStyle name="20% - Akzent3 6 8 2 5 2" xfId="5694"/>
    <cellStyle name="20% - Akzent3 6 8 2 6" xfId="5695"/>
    <cellStyle name="20% - Akzent3 6 8 2 6 2" xfId="5696"/>
    <cellStyle name="20% - Akzent3 6 8 2 7" xfId="5697"/>
    <cellStyle name="20% - Akzent3 6 8 3" xfId="5698"/>
    <cellStyle name="20% - Akzent3 6 8 3 2" xfId="5699"/>
    <cellStyle name="20% - Akzent3 6 8 3 2 2" xfId="5700"/>
    <cellStyle name="20% - Akzent3 6 8 3 3" xfId="5701"/>
    <cellStyle name="20% - Akzent3 6 8 3 3 2" xfId="5702"/>
    <cellStyle name="20% - Akzent3 6 8 3 4" xfId="5703"/>
    <cellStyle name="20% - Akzent3 6 8 4" xfId="5704"/>
    <cellStyle name="20% - Akzent3 6 8 4 2" xfId="5705"/>
    <cellStyle name="20% - Akzent3 6 8 4 2 2" xfId="5706"/>
    <cellStyle name="20% - Akzent3 6 8 4 3" xfId="5707"/>
    <cellStyle name="20% - Akzent3 6 8 4 3 2" xfId="5708"/>
    <cellStyle name="20% - Akzent3 6 8 4 4" xfId="5709"/>
    <cellStyle name="20% - Akzent3 6 8 5" xfId="5710"/>
    <cellStyle name="20% - Akzent3 6 8 5 2" xfId="5711"/>
    <cellStyle name="20% - Akzent3 6 8 5 2 2" xfId="5712"/>
    <cellStyle name="20% - Akzent3 6 8 5 3" xfId="5713"/>
    <cellStyle name="20% - Akzent3 6 8 5 3 2" xfId="5714"/>
    <cellStyle name="20% - Akzent3 6 8 5 4" xfId="5715"/>
    <cellStyle name="20% - Akzent3 6 8 6" xfId="5716"/>
    <cellStyle name="20% - Akzent3 6 8 6 2" xfId="5717"/>
    <cellStyle name="20% - Akzent3 6 8 7" xfId="5718"/>
    <cellStyle name="20% - Akzent3 6 8 7 2" xfId="5719"/>
    <cellStyle name="20% - Akzent3 6 8 8" xfId="5720"/>
    <cellStyle name="20% - Akzent3 6 9" xfId="5721"/>
    <cellStyle name="20% - Akzent3 6 9 2" xfId="5722"/>
    <cellStyle name="20% - Akzent3 6 9 2 2" xfId="5723"/>
    <cellStyle name="20% - Akzent3 6 9 2 2 2" xfId="5724"/>
    <cellStyle name="20% - Akzent3 6 9 2 2 2 2" xfId="5725"/>
    <cellStyle name="20% - Akzent3 6 9 2 2 3" xfId="5726"/>
    <cellStyle name="20% - Akzent3 6 9 2 2 3 2" xfId="5727"/>
    <cellStyle name="20% - Akzent3 6 9 2 2 4" xfId="5728"/>
    <cellStyle name="20% - Akzent3 6 9 2 3" xfId="5729"/>
    <cellStyle name="20% - Akzent3 6 9 2 3 2" xfId="5730"/>
    <cellStyle name="20% - Akzent3 6 9 2 3 2 2" xfId="5731"/>
    <cellStyle name="20% - Akzent3 6 9 2 3 3" xfId="5732"/>
    <cellStyle name="20% - Akzent3 6 9 2 3 3 2" xfId="5733"/>
    <cellStyle name="20% - Akzent3 6 9 2 3 4" xfId="5734"/>
    <cellStyle name="20% - Akzent3 6 9 2 4" xfId="5735"/>
    <cellStyle name="20% - Akzent3 6 9 2 4 2" xfId="5736"/>
    <cellStyle name="20% - Akzent3 6 9 2 4 2 2" xfId="5737"/>
    <cellStyle name="20% - Akzent3 6 9 2 4 3" xfId="5738"/>
    <cellStyle name="20% - Akzent3 6 9 2 4 3 2" xfId="5739"/>
    <cellStyle name="20% - Akzent3 6 9 2 4 4" xfId="5740"/>
    <cellStyle name="20% - Akzent3 6 9 2 5" xfId="5741"/>
    <cellStyle name="20% - Akzent3 6 9 2 5 2" xfId="5742"/>
    <cellStyle name="20% - Akzent3 6 9 2 6" xfId="5743"/>
    <cellStyle name="20% - Akzent3 6 9 2 6 2" xfId="5744"/>
    <cellStyle name="20% - Akzent3 6 9 2 7" xfId="5745"/>
    <cellStyle name="20% - Akzent3 6 9 3" xfId="5746"/>
    <cellStyle name="20% - Akzent3 6 9 3 2" xfId="5747"/>
    <cellStyle name="20% - Akzent3 6 9 3 2 2" xfId="5748"/>
    <cellStyle name="20% - Akzent3 6 9 3 3" xfId="5749"/>
    <cellStyle name="20% - Akzent3 6 9 3 3 2" xfId="5750"/>
    <cellStyle name="20% - Akzent3 6 9 3 4" xfId="5751"/>
    <cellStyle name="20% - Akzent3 6 9 4" xfId="5752"/>
    <cellStyle name="20% - Akzent3 6 9 4 2" xfId="5753"/>
    <cellStyle name="20% - Akzent3 6 9 4 2 2" xfId="5754"/>
    <cellStyle name="20% - Akzent3 6 9 4 3" xfId="5755"/>
    <cellStyle name="20% - Akzent3 6 9 4 3 2" xfId="5756"/>
    <cellStyle name="20% - Akzent3 6 9 4 4" xfId="5757"/>
    <cellStyle name="20% - Akzent3 6 9 5" xfId="5758"/>
    <cellStyle name="20% - Akzent3 6 9 5 2" xfId="5759"/>
    <cellStyle name="20% - Akzent3 6 9 5 2 2" xfId="5760"/>
    <cellStyle name="20% - Akzent3 6 9 5 3" xfId="5761"/>
    <cellStyle name="20% - Akzent3 6 9 5 3 2" xfId="5762"/>
    <cellStyle name="20% - Akzent3 6 9 5 4" xfId="5763"/>
    <cellStyle name="20% - Akzent3 6 9 6" xfId="5764"/>
    <cellStyle name="20% - Akzent3 6 9 6 2" xfId="5765"/>
    <cellStyle name="20% - Akzent3 6 9 7" xfId="5766"/>
    <cellStyle name="20% - Akzent3 6 9 7 2" xfId="5767"/>
    <cellStyle name="20% - Akzent3 6 9 8" xfId="5768"/>
    <cellStyle name="20% - Akzent3 7" xfId="5769"/>
    <cellStyle name="20% - Akzent3 7 2" xfId="5770"/>
    <cellStyle name="20% - Akzent3 7 2 2" xfId="5771"/>
    <cellStyle name="20% - Akzent3 7 2 2 2" xfId="5772"/>
    <cellStyle name="20% - Akzent3 7 2 2 2 2" xfId="5773"/>
    <cellStyle name="20% - Akzent3 7 2 2 3" xfId="5774"/>
    <cellStyle name="20% - Akzent3 7 2 2 3 2" xfId="5775"/>
    <cellStyle name="20% - Akzent3 7 2 2 4" xfId="5776"/>
    <cellStyle name="20% - Akzent3 7 2 3" xfId="5777"/>
    <cellStyle name="20% - Akzent3 7 2 3 2" xfId="5778"/>
    <cellStyle name="20% - Akzent3 7 2 3 2 2" xfId="5779"/>
    <cellStyle name="20% - Akzent3 7 2 3 3" xfId="5780"/>
    <cellStyle name="20% - Akzent3 7 2 3 3 2" xfId="5781"/>
    <cellStyle name="20% - Akzent3 7 2 3 4" xfId="5782"/>
    <cellStyle name="20% - Akzent3 7 2 4" xfId="5783"/>
    <cellStyle name="20% - Akzent3 7 2 4 2" xfId="5784"/>
    <cellStyle name="20% - Akzent3 7 2 4 2 2" xfId="5785"/>
    <cellStyle name="20% - Akzent3 7 2 4 3" xfId="5786"/>
    <cellStyle name="20% - Akzent3 7 2 4 3 2" xfId="5787"/>
    <cellStyle name="20% - Akzent3 7 2 4 4" xfId="5788"/>
    <cellStyle name="20% - Akzent3 7 2 5" xfId="5789"/>
    <cellStyle name="20% - Akzent3 7 2 5 2" xfId="5790"/>
    <cellStyle name="20% - Akzent3 7 2 6" xfId="5791"/>
    <cellStyle name="20% - Akzent3 7 2 6 2" xfId="5792"/>
    <cellStyle name="20% - Akzent3 7 2 7" xfId="5793"/>
    <cellStyle name="20% - Akzent3 7 3" xfId="5794"/>
    <cellStyle name="20% - Akzent3 7 3 2" xfId="5795"/>
    <cellStyle name="20% - Akzent3 7 3 2 2" xfId="5796"/>
    <cellStyle name="20% - Akzent3 7 3 3" xfId="5797"/>
    <cellStyle name="20% - Akzent3 7 3 3 2" xfId="5798"/>
    <cellStyle name="20% - Akzent3 7 3 4" xfId="5799"/>
    <cellStyle name="20% - Akzent3 7 4" xfId="5800"/>
    <cellStyle name="20% - Akzent3 7 4 2" xfId="5801"/>
    <cellStyle name="20% - Akzent3 7 4 2 2" xfId="5802"/>
    <cellStyle name="20% - Akzent3 7 4 3" xfId="5803"/>
    <cellStyle name="20% - Akzent3 7 4 3 2" xfId="5804"/>
    <cellStyle name="20% - Akzent3 7 4 4" xfId="5805"/>
    <cellStyle name="20% - Akzent3 7 5" xfId="5806"/>
    <cellStyle name="20% - Akzent3 7 5 2" xfId="5807"/>
    <cellStyle name="20% - Akzent3 7 5 2 2" xfId="5808"/>
    <cellStyle name="20% - Akzent3 7 5 3" xfId="5809"/>
    <cellStyle name="20% - Akzent3 7 5 3 2" xfId="5810"/>
    <cellStyle name="20% - Akzent3 7 5 4" xfId="5811"/>
    <cellStyle name="20% - Akzent3 7 6" xfId="5812"/>
    <cellStyle name="20% - Akzent3 7 6 2" xfId="5813"/>
    <cellStyle name="20% - Akzent3 7 7" xfId="5814"/>
    <cellStyle name="20% - Akzent3 7 7 2" xfId="5815"/>
    <cellStyle name="20% - Akzent3 7 8" xfId="5816"/>
    <cellStyle name="20% - Akzent3 8" xfId="5817"/>
    <cellStyle name="20% - Akzent3 8 2" xfId="5818"/>
    <cellStyle name="20% - Akzent3 8 2 2" xfId="5819"/>
    <cellStyle name="20% - Akzent3 8 2 2 2" xfId="5820"/>
    <cellStyle name="20% - Akzent3 8 2 2 2 2" xfId="5821"/>
    <cellStyle name="20% - Akzent3 8 2 2 2 2 2" xfId="5822"/>
    <cellStyle name="20% - Akzent3 8 2 2 2 3" xfId="5823"/>
    <cellStyle name="20% - Akzent3 8 2 2 2 3 2" xfId="5824"/>
    <cellStyle name="20% - Akzent3 8 2 2 2 4" xfId="5825"/>
    <cellStyle name="20% - Akzent3 8 2 2 3" xfId="5826"/>
    <cellStyle name="20% - Akzent3 8 2 2 3 2" xfId="5827"/>
    <cellStyle name="20% - Akzent3 8 2 2 3 2 2" xfId="5828"/>
    <cellStyle name="20% - Akzent3 8 2 2 3 3" xfId="5829"/>
    <cellStyle name="20% - Akzent3 8 2 2 3 3 2" xfId="5830"/>
    <cellStyle name="20% - Akzent3 8 2 2 3 4" xfId="5831"/>
    <cellStyle name="20% - Akzent3 8 2 2 4" xfId="5832"/>
    <cellStyle name="20% - Akzent3 8 2 2 4 2" xfId="5833"/>
    <cellStyle name="20% - Akzent3 8 2 2 4 2 2" xfId="5834"/>
    <cellStyle name="20% - Akzent3 8 2 2 4 3" xfId="5835"/>
    <cellStyle name="20% - Akzent3 8 2 2 4 3 2" xfId="5836"/>
    <cellStyle name="20% - Akzent3 8 2 2 4 4" xfId="5837"/>
    <cellStyle name="20% - Akzent3 8 2 2 5" xfId="5838"/>
    <cellStyle name="20% - Akzent3 8 2 2 5 2" xfId="5839"/>
    <cellStyle name="20% - Akzent3 8 2 2 6" xfId="5840"/>
    <cellStyle name="20% - Akzent3 8 2 2 6 2" xfId="5841"/>
    <cellStyle name="20% - Akzent3 8 2 2 7" xfId="5842"/>
    <cellStyle name="20% - Akzent3 8 2 3" xfId="5843"/>
    <cellStyle name="20% - Akzent3 8 2 3 2" xfId="5844"/>
    <cellStyle name="20% - Akzent3 8 2 3 2 2" xfId="5845"/>
    <cellStyle name="20% - Akzent3 8 2 3 3" xfId="5846"/>
    <cellStyle name="20% - Akzent3 8 2 3 3 2" xfId="5847"/>
    <cellStyle name="20% - Akzent3 8 2 3 4" xfId="5848"/>
    <cellStyle name="20% - Akzent3 8 2 4" xfId="5849"/>
    <cellStyle name="20% - Akzent3 8 2 4 2" xfId="5850"/>
    <cellStyle name="20% - Akzent3 8 2 4 2 2" xfId="5851"/>
    <cellStyle name="20% - Akzent3 8 2 4 3" xfId="5852"/>
    <cellStyle name="20% - Akzent3 8 2 4 3 2" xfId="5853"/>
    <cellStyle name="20% - Akzent3 8 2 4 4" xfId="5854"/>
    <cellStyle name="20% - Akzent3 8 2 5" xfId="5855"/>
    <cellStyle name="20% - Akzent3 8 2 5 2" xfId="5856"/>
    <cellStyle name="20% - Akzent3 8 2 5 2 2" xfId="5857"/>
    <cellStyle name="20% - Akzent3 8 2 5 3" xfId="5858"/>
    <cellStyle name="20% - Akzent3 8 2 5 3 2" xfId="5859"/>
    <cellStyle name="20% - Akzent3 8 2 5 4" xfId="5860"/>
    <cellStyle name="20% - Akzent3 8 2 6" xfId="5861"/>
    <cellStyle name="20% - Akzent3 8 2 6 2" xfId="5862"/>
    <cellStyle name="20% - Akzent3 8 2 7" xfId="5863"/>
    <cellStyle name="20% - Akzent3 8 2 7 2" xfId="5864"/>
    <cellStyle name="20% - Akzent3 8 2 8" xfId="5865"/>
    <cellStyle name="20% - Akzent3 8 3" xfId="5866"/>
    <cellStyle name="20% - Akzent3 8 3 2" xfId="5867"/>
    <cellStyle name="20% - Akzent3 8 3 2 2" xfId="5868"/>
    <cellStyle name="20% - Akzent3 8 3 2 2 2" xfId="5869"/>
    <cellStyle name="20% - Akzent3 8 3 2 2 2 2" xfId="5870"/>
    <cellStyle name="20% - Akzent3 8 3 2 2 3" xfId="5871"/>
    <cellStyle name="20% - Akzent3 8 3 2 2 3 2" xfId="5872"/>
    <cellStyle name="20% - Akzent3 8 3 2 2 4" xfId="5873"/>
    <cellStyle name="20% - Akzent3 8 3 2 3" xfId="5874"/>
    <cellStyle name="20% - Akzent3 8 3 2 3 2" xfId="5875"/>
    <cellStyle name="20% - Akzent3 8 3 2 3 2 2" xfId="5876"/>
    <cellStyle name="20% - Akzent3 8 3 2 3 3" xfId="5877"/>
    <cellStyle name="20% - Akzent3 8 3 2 3 3 2" xfId="5878"/>
    <cellStyle name="20% - Akzent3 8 3 2 3 4" xfId="5879"/>
    <cellStyle name="20% - Akzent3 8 3 2 4" xfId="5880"/>
    <cellStyle name="20% - Akzent3 8 3 2 4 2" xfId="5881"/>
    <cellStyle name="20% - Akzent3 8 3 2 4 2 2" xfId="5882"/>
    <cellStyle name="20% - Akzent3 8 3 2 4 3" xfId="5883"/>
    <cellStyle name="20% - Akzent3 8 3 2 4 3 2" xfId="5884"/>
    <cellStyle name="20% - Akzent3 8 3 2 4 4" xfId="5885"/>
    <cellStyle name="20% - Akzent3 8 3 2 5" xfId="5886"/>
    <cellStyle name="20% - Akzent3 8 3 2 5 2" xfId="5887"/>
    <cellStyle name="20% - Akzent3 8 3 2 6" xfId="5888"/>
    <cellStyle name="20% - Akzent3 8 3 2 6 2" xfId="5889"/>
    <cellStyle name="20% - Akzent3 8 3 2 7" xfId="5890"/>
    <cellStyle name="20% - Akzent3 8 3 3" xfId="5891"/>
    <cellStyle name="20% - Akzent3 8 3 3 2" xfId="5892"/>
    <cellStyle name="20% - Akzent3 8 3 3 2 2" xfId="5893"/>
    <cellStyle name="20% - Akzent3 8 3 3 3" xfId="5894"/>
    <cellStyle name="20% - Akzent3 8 3 3 3 2" xfId="5895"/>
    <cellStyle name="20% - Akzent3 8 3 3 4" xfId="5896"/>
    <cellStyle name="20% - Akzent3 8 3 4" xfId="5897"/>
    <cellStyle name="20% - Akzent3 8 3 4 2" xfId="5898"/>
    <cellStyle name="20% - Akzent3 8 3 4 2 2" xfId="5899"/>
    <cellStyle name="20% - Akzent3 8 3 4 3" xfId="5900"/>
    <cellStyle name="20% - Akzent3 8 3 4 3 2" xfId="5901"/>
    <cellStyle name="20% - Akzent3 8 3 4 4" xfId="5902"/>
    <cellStyle name="20% - Akzent3 8 3 5" xfId="5903"/>
    <cellStyle name="20% - Akzent3 8 3 5 2" xfId="5904"/>
    <cellStyle name="20% - Akzent3 8 3 5 2 2" xfId="5905"/>
    <cellStyle name="20% - Akzent3 8 3 5 3" xfId="5906"/>
    <cellStyle name="20% - Akzent3 8 3 5 3 2" xfId="5907"/>
    <cellStyle name="20% - Akzent3 8 3 5 4" xfId="5908"/>
    <cellStyle name="20% - Akzent3 8 3 6" xfId="5909"/>
    <cellStyle name="20% - Akzent3 8 3 6 2" xfId="5910"/>
    <cellStyle name="20% - Akzent3 8 3 7" xfId="5911"/>
    <cellStyle name="20% - Akzent3 8 3 7 2" xfId="5912"/>
    <cellStyle name="20% - Akzent3 8 3 8" xfId="5913"/>
    <cellStyle name="20% - Akzent3 8 4" xfId="5914"/>
    <cellStyle name="20% - Akzent3 8 4 2" xfId="5915"/>
    <cellStyle name="20% - Akzent3 8 4 2 2" xfId="5916"/>
    <cellStyle name="20% - Akzent3 8 4 2 2 2" xfId="5917"/>
    <cellStyle name="20% - Akzent3 8 4 2 2 2 2" xfId="5918"/>
    <cellStyle name="20% - Akzent3 8 4 2 2 3" xfId="5919"/>
    <cellStyle name="20% - Akzent3 8 4 2 2 3 2" xfId="5920"/>
    <cellStyle name="20% - Akzent3 8 4 2 2 4" xfId="5921"/>
    <cellStyle name="20% - Akzent3 8 4 2 3" xfId="5922"/>
    <cellStyle name="20% - Akzent3 8 4 2 3 2" xfId="5923"/>
    <cellStyle name="20% - Akzent3 8 4 2 3 2 2" xfId="5924"/>
    <cellStyle name="20% - Akzent3 8 4 2 3 3" xfId="5925"/>
    <cellStyle name="20% - Akzent3 8 4 2 3 3 2" xfId="5926"/>
    <cellStyle name="20% - Akzent3 8 4 2 3 4" xfId="5927"/>
    <cellStyle name="20% - Akzent3 8 4 2 4" xfId="5928"/>
    <cellStyle name="20% - Akzent3 8 4 2 4 2" xfId="5929"/>
    <cellStyle name="20% - Akzent3 8 4 2 4 2 2" xfId="5930"/>
    <cellStyle name="20% - Akzent3 8 4 2 4 3" xfId="5931"/>
    <cellStyle name="20% - Akzent3 8 4 2 4 3 2" xfId="5932"/>
    <cellStyle name="20% - Akzent3 8 4 2 4 4" xfId="5933"/>
    <cellStyle name="20% - Akzent3 8 4 2 5" xfId="5934"/>
    <cellStyle name="20% - Akzent3 8 4 2 5 2" xfId="5935"/>
    <cellStyle name="20% - Akzent3 8 4 2 6" xfId="5936"/>
    <cellStyle name="20% - Akzent3 8 4 2 6 2" xfId="5937"/>
    <cellStyle name="20% - Akzent3 8 4 2 7" xfId="5938"/>
    <cellStyle name="20% - Akzent3 8 4 3" xfId="5939"/>
    <cellStyle name="20% - Akzent3 8 4 3 2" xfId="5940"/>
    <cellStyle name="20% - Akzent3 8 4 3 2 2" xfId="5941"/>
    <cellStyle name="20% - Akzent3 8 4 3 3" xfId="5942"/>
    <cellStyle name="20% - Akzent3 8 4 3 3 2" xfId="5943"/>
    <cellStyle name="20% - Akzent3 8 4 3 4" xfId="5944"/>
    <cellStyle name="20% - Akzent3 8 4 4" xfId="5945"/>
    <cellStyle name="20% - Akzent3 8 4 4 2" xfId="5946"/>
    <cellStyle name="20% - Akzent3 8 4 4 2 2" xfId="5947"/>
    <cellStyle name="20% - Akzent3 8 4 4 3" xfId="5948"/>
    <cellStyle name="20% - Akzent3 8 4 4 3 2" xfId="5949"/>
    <cellStyle name="20% - Akzent3 8 4 4 4" xfId="5950"/>
    <cellStyle name="20% - Akzent3 8 4 5" xfId="5951"/>
    <cellStyle name="20% - Akzent3 8 4 5 2" xfId="5952"/>
    <cellStyle name="20% - Akzent3 8 4 5 2 2" xfId="5953"/>
    <cellStyle name="20% - Akzent3 8 4 5 3" xfId="5954"/>
    <cellStyle name="20% - Akzent3 8 4 5 3 2" xfId="5955"/>
    <cellStyle name="20% - Akzent3 8 4 5 4" xfId="5956"/>
    <cellStyle name="20% - Akzent3 8 4 6" xfId="5957"/>
    <cellStyle name="20% - Akzent3 8 4 6 2" xfId="5958"/>
    <cellStyle name="20% - Akzent3 8 4 7" xfId="5959"/>
    <cellStyle name="20% - Akzent3 8 4 7 2" xfId="5960"/>
    <cellStyle name="20% - Akzent3 8 4 8" xfId="5961"/>
    <cellStyle name="20% - Akzent3 8 5" xfId="5962"/>
    <cellStyle name="20% - Akzent3 8 5 2" xfId="5963"/>
    <cellStyle name="20% - Akzent3 8 5 2 2" xfId="5964"/>
    <cellStyle name="20% - Akzent3 8 5 2 2 2" xfId="5965"/>
    <cellStyle name="20% - Akzent3 8 5 2 2 2 2" xfId="5966"/>
    <cellStyle name="20% - Akzent3 8 5 2 2 3" xfId="5967"/>
    <cellStyle name="20% - Akzent3 8 5 2 2 3 2" xfId="5968"/>
    <cellStyle name="20% - Akzent3 8 5 2 2 4" xfId="5969"/>
    <cellStyle name="20% - Akzent3 8 5 2 3" xfId="5970"/>
    <cellStyle name="20% - Akzent3 8 5 2 3 2" xfId="5971"/>
    <cellStyle name="20% - Akzent3 8 5 2 3 2 2" xfId="5972"/>
    <cellStyle name="20% - Akzent3 8 5 2 3 3" xfId="5973"/>
    <cellStyle name="20% - Akzent3 8 5 2 3 3 2" xfId="5974"/>
    <cellStyle name="20% - Akzent3 8 5 2 3 4" xfId="5975"/>
    <cellStyle name="20% - Akzent3 8 5 2 4" xfId="5976"/>
    <cellStyle name="20% - Akzent3 8 5 2 4 2" xfId="5977"/>
    <cellStyle name="20% - Akzent3 8 5 2 4 2 2" xfId="5978"/>
    <cellStyle name="20% - Akzent3 8 5 2 4 3" xfId="5979"/>
    <cellStyle name="20% - Akzent3 8 5 2 4 3 2" xfId="5980"/>
    <cellStyle name="20% - Akzent3 8 5 2 4 4" xfId="5981"/>
    <cellStyle name="20% - Akzent3 8 5 2 5" xfId="5982"/>
    <cellStyle name="20% - Akzent3 8 5 2 5 2" xfId="5983"/>
    <cellStyle name="20% - Akzent3 8 5 2 6" xfId="5984"/>
    <cellStyle name="20% - Akzent3 8 5 2 6 2" xfId="5985"/>
    <cellStyle name="20% - Akzent3 8 5 2 7" xfId="5986"/>
    <cellStyle name="20% - Akzent3 8 5 3" xfId="5987"/>
    <cellStyle name="20% - Akzent3 8 5 3 2" xfId="5988"/>
    <cellStyle name="20% - Akzent3 8 5 3 2 2" xfId="5989"/>
    <cellStyle name="20% - Akzent3 8 5 3 3" xfId="5990"/>
    <cellStyle name="20% - Akzent3 8 5 3 3 2" xfId="5991"/>
    <cellStyle name="20% - Akzent3 8 5 3 4" xfId="5992"/>
    <cellStyle name="20% - Akzent3 8 5 4" xfId="5993"/>
    <cellStyle name="20% - Akzent3 8 5 4 2" xfId="5994"/>
    <cellStyle name="20% - Akzent3 8 5 4 2 2" xfId="5995"/>
    <cellStyle name="20% - Akzent3 8 5 4 3" xfId="5996"/>
    <cellStyle name="20% - Akzent3 8 5 4 3 2" xfId="5997"/>
    <cellStyle name="20% - Akzent3 8 5 4 4" xfId="5998"/>
    <cellStyle name="20% - Akzent3 8 5 5" xfId="5999"/>
    <cellStyle name="20% - Akzent3 8 5 5 2" xfId="6000"/>
    <cellStyle name="20% - Akzent3 8 5 5 2 2" xfId="6001"/>
    <cellStyle name="20% - Akzent3 8 5 5 3" xfId="6002"/>
    <cellStyle name="20% - Akzent3 8 5 5 3 2" xfId="6003"/>
    <cellStyle name="20% - Akzent3 8 5 5 4" xfId="6004"/>
    <cellStyle name="20% - Akzent3 8 5 6" xfId="6005"/>
    <cellStyle name="20% - Akzent3 8 5 6 2" xfId="6006"/>
    <cellStyle name="20% - Akzent3 8 5 7" xfId="6007"/>
    <cellStyle name="20% - Akzent3 8 5 7 2" xfId="6008"/>
    <cellStyle name="20% - Akzent3 8 5 8" xfId="6009"/>
    <cellStyle name="20% - Akzent3 8 6" xfId="6010"/>
    <cellStyle name="20% - Akzent3 8 6 2" xfId="6011"/>
    <cellStyle name="20% - Akzent3 8 6 2 2" xfId="6012"/>
    <cellStyle name="20% - Akzent3 8 6 2 2 2" xfId="6013"/>
    <cellStyle name="20% - Akzent3 8 6 2 2 2 2" xfId="6014"/>
    <cellStyle name="20% - Akzent3 8 6 2 2 3" xfId="6015"/>
    <cellStyle name="20% - Akzent3 8 6 2 2 3 2" xfId="6016"/>
    <cellStyle name="20% - Akzent3 8 6 2 2 4" xfId="6017"/>
    <cellStyle name="20% - Akzent3 8 6 2 3" xfId="6018"/>
    <cellStyle name="20% - Akzent3 8 6 2 3 2" xfId="6019"/>
    <cellStyle name="20% - Akzent3 8 6 2 3 2 2" xfId="6020"/>
    <cellStyle name="20% - Akzent3 8 6 2 3 3" xfId="6021"/>
    <cellStyle name="20% - Akzent3 8 6 2 3 3 2" xfId="6022"/>
    <cellStyle name="20% - Akzent3 8 6 2 3 4" xfId="6023"/>
    <cellStyle name="20% - Akzent3 8 6 2 4" xfId="6024"/>
    <cellStyle name="20% - Akzent3 8 6 2 4 2" xfId="6025"/>
    <cellStyle name="20% - Akzent3 8 6 2 4 2 2" xfId="6026"/>
    <cellStyle name="20% - Akzent3 8 6 2 4 3" xfId="6027"/>
    <cellStyle name="20% - Akzent3 8 6 2 4 3 2" xfId="6028"/>
    <cellStyle name="20% - Akzent3 8 6 2 4 4" xfId="6029"/>
    <cellStyle name="20% - Akzent3 8 6 2 5" xfId="6030"/>
    <cellStyle name="20% - Akzent3 8 6 2 5 2" xfId="6031"/>
    <cellStyle name="20% - Akzent3 8 6 2 6" xfId="6032"/>
    <cellStyle name="20% - Akzent3 8 6 2 6 2" xfId="6033"/>
    <cellStyle name="20% - Akzent3 8 6 2 7" xfId="6034"/>
    <cellStyle name="20% - Akzent3 8 6 3" xfId="6035"/>
    <cellStyle name="20% - Akzent3 8 6 3 2" xfId="6036"/>
    <cellStyle name="20% - Akzent3 8 6 3 2 2" xfId="6037"/>
    <cellStyle name="20% - Akzent3 8 6 3 3" xfId="6038"/>
    <cellStyle name="20% - Akzent3 8 6 3 3 2" xfId="6039"/>
    <cellStyle name="20% - Akzent3 8 6 3 4" xfId="6040"/>
    <cellStyle name="20% - Akzent3 8 6 4" xfId="6041"/>
    <cellStyle name="20% - Akzent3 8 6 4 2" xfId="6042"/>
    <cellStyle name="20% - Akzent3 8 6 4 2 2" xfId="6043"/>
    <cellStyle name="20% - Akzent3 8 6 4 3" xfId="6044"/>
    <cellStyle name="20% - Akzent3 8 6 4 3 2" xfId="6045"/>
    <cellStyle name="20% - Akzent3 8 6 4 4" xfId="6046"/>
    <cellStyle name="20% - Akzent3 8 6 5" xfId="6047"/>
    <cellStyle name="20% - Akzent3 8 6 5 2" xfId="6048"/>
    <cellStyle name="20% - Akzent3 8 6 5 2 2" xfId="6049"/>
    <cellStyle name="20% - Akzent3 8 6 5 3" xfId="6050"/>
    <cellStyle name="20% - Akzent3 8 6 5 3 2" xfId="6051"/>
    <cellStyle name="20% - Akzent3 8 6 5 4" xfId="6052"/>
    <cellStyle name="20% - Akzent3 8 6 6" xfId="6053"/>
    <cellStyle name="20% - Akzent3 8 6 6 2" xfId="6054"/>
    <cellStyle name="20% - Akzent3 8 6 7" xfId="6055"/>
    <cellStyle name="20% - Akzent3 8 6 7 2" xfId="6056"/>
    <cellStyle name="20% - Akzent3 8 6 8" xfId="6057"/>
    <cellStyle name="20% - Akzent3 8 7" xfId="6058"/>
    <cellStyle name="20% - Akzent3 8 7 2" xfId="6059"/>
    <cellStyle name="20% - Akzent3 8 7 2 2" xfId="6060"/>
    <cellStyle name="20% - Akzent3 8 7 2 2 2" xfId="6061"/>
    <cellStyle name="20% - Akzent3 8 7 2 2 2 2" xfId="6062"/>
    <cellStyle name="20% - Akzent3 8 7 2 2 3" xfId="6063"/>
    <cellStyle name="20% - Akzent3 8 7 2 2 3 2" xfId="6064"/>
    <cellStyle name="20% - Akzent3 8 7 2 2 4" xfId="6065"/>
    <cellStyle name="20% - Akzent3 8 7 2 3" xfId="6066"/>
    <cellStyle name="20% - Akzent3 8 7 2 3 2" xfId="6067"/>
    <cellStyle name="20% - Akzent3 8 7 2 3 2 2" xfId="6068"/>
    <cellStyle name="20% - Akzent3 8 7 2 3 3" xfId="6069"/>
    <cellStyle name="20% - Akzent3 8 7 2 3 3 2" xfId="6070"/>
    <cellStyle name="20% - Akzent3 8 7 2 3 4" xfId="6071"/>
    <cellStyle name="20% - Akzent3 8 7 2 4" xfId="6072"/>
    <cellStyle name="20% - Akzent3 8 7 2 4 2" xfId="6073"/>
    <cellStyle name="20% - Akzent3 8 7 2 4 2 2" xfId="6074"/>
    <cellStyle name="20% - Akzent3 8 7 2 4 3" xfId="6075"/>
    <cellStyle name="20% - Akzent3 8 7 2 4 3 2" xfId="6076"/>
    <cellStyle name="20% - Akzent3 8 7 2 4 4" xfId="6077"/>
    <cellStyle name="20% - Akzent3 8 7 2 5" xfId="6078"/>
    <cellStyle name="20% - Akzent3 8 7 2 5 2" xfId="6079"/>
    <cellStyle name="20% - Akzent3 8 7 2 6" xfId="6080"/>
    <cellStyle name="20% - Akzent3 8 7 2 6 2" xfId="6081"/>
    <cellStyle name="20% - Akzent3 8 7 2 7" xfId="6082"/>
    <cellStyle name="20% - Akzent3 8 7 3" xfId="6083"/>
    <cellStyle name="20% - Akzent3 8 7 3 2" xfId="6084"/>
    <cellStyle name="20% - Akzent3 8 7 3 2 2" xfId="6085"/>
    <cellStyle name="20% - Akzent3 8 7 3 3" xfId="6086"/>
    <cellStyle name="20% - Akzent3 8 7 3 3 2" xfId="6087"/>
    <cellStyle name="20% - Akzent3 8 7 3 4" xfId="6088"/>
    <cellStyle name="20% - Akzent3 8 7 4" xfId="6089"/>
    <cellStyle name="20% - Akzent3 8 7 4 2" xfId="6090"/>
    <cellStyle name="20% - Akzent3 8 7 4 2 2" xfId="6091"/>
    <cellStyle name="20% - Akzent3 8 7 4 3" xfId="6092"/>
    <cellStyle name="20% - Akzent3 8 7 4 3 2" xfId="6093"/>
    <cellStyle name="20% - Akzent3 8 7 4 4" xfId="6094"/>
    <cellStyle name="20% - Akzent3 8 7 5" xfId="6095"/>
    <cellStyle name="20% - Akzent3 8 7 5 2" xfId="6096"/>
    <cellStyle name="20% - Akzent3 8 7 5 2 2" xfId="6097"/>
    <cellStyle name="20% - Akzent3 8 7 5 3" xfId="6098"/>
    <cellStyle name="20% - Akzent3 8 7 5 3 2" xfId="6099"/>
    <cellStyle name="20% - Akzent3 8 7 5 4" xfId="6100"/>
    <cellStyle name="20% - Akzent3 8 7 6" xfId="6101"/>
    <cellStyle name="20% - Akzent3 8 7 6 2" xfId="6102"/>
    <cellStyle name="20% - Akzent3 8 7 7" xfId="6103"/>
    <cellStyle name="20% - Akzent3 8 7 7 2" xfId="6104"/>
    <cellStyle name="20% - Akzent3 8 7 8" xfId="6105"/>
    <cellStyle name="20% - Akzent3 9" xfId="6106"/>
    <cellStyle name="20% - Akzent3 9 2" xfId="6107"/>
    <cellStyle name="20% - Akzent3 9 2 2" xfId="6108"/>
    <cellStyle name="20% - Akzent3 9 2 2 2" xfId="6109"/>
    <cellStyle name="20% - Akzent3 9 2 2 2 2" xfId="6110"/>
    <cellStyle name="20% - Akzent3 9 2 2 2 2 2" xfId="6111"/>
    <cellStyle name="20% - Akzent3 9 2 2 2 3" xfId="6112"/>
    <cellStyle name="20% - Akzent3 9 2 2 2 3 2" xfId="6113"/>
    <cellStyle name="20% - Akzent3 9 2 2 2 4" xfId="6114"/>
    <cellStyle name="20% - Akzent3 9 2 2 3" xfId="6115"/>
    <cellStyle name="20% - Akzent3 9 2 2 3 2" xfId="6116"/>
    <cellStyle name="20% - Akzent3 9 2 2 3 2 2" xfId="6117"/>
    <cellStyle name="20% - Akzent3 9 2 2 3 3" xfId="6118"/>
    <cellStyle name="20% - Akzent3 9 2 2 3 3 2" xfId="6119"/>
    <cellStyle name="20% - Akzent3 9 2 2 3 4" xfId="6120"/>
    <cellStyle name="20% - Akzent3 9 2 2 4" xfId="6121"/>
    <cellStyle name="20% - Akzent3 9 2 2 4 2" xfId="6122"/>
    <cellStyle name="20% - Akzent3 9 2 2 4 2 2" xfId="6123"/>
    <cellStyle name="20% - Akzent3 9 2 2 4 3" xfId="6124"/>
    <cellStyle name="20% - Akzent3 9 2 2 4 3 2" xfId="6125"/>
    <cellStyle name="20% - Akzent3 9 2 2 4 4" xfId="6126"/>
    <cellStyle name="20% - Akzent3 9 2 2 5" xfId="6127"/>
    <cellStyle name="20% - Akzent3 9 2 2 5 2" xfId="6128"/>
    <cellStyle name="20% - Akzent3 9 2 2 6" xfId="6129"/>
    <cellStyle name="20% - Akzent3 9 2 2 6 2" xfId="6130"/>
    <cellStyle name="20% - Akzent3 9 2 2 7" xfId="6131"/>
    <cellStyle name="20% - Akzent3 9 2 3" xfId="6132"/>
    <cellStyle name="20% - Akzent3 9 2 3 2" xfId="6133"/>
    <cellStyle name="20% - Akzent3 9 2 3 2 2" xfId="6134"/>
    <cellStyle name="20% - Akzent3 9 2 3 3" xfId="6135"/>
    <cellStyle name="20% - Akzent3 9 2 3 3 2" xfId="6136"/>
    <cellStyle name="20% - Akzent3 9 2 3 4" xfId="6137"/>
    <cellStyle name="20% - Akzent3 9 2 4" xfId="6138"/>
    <cellStyle name="20% - Akzent3 9 2 4 2" xfId="6139"/>
    <cellStyle name="20% - Akzent3 9 2 4 2 2" xfId="6140"/>
    <cellStyle name="20% - Akzent3 9 2 4 3" xfId="6141"/>
    <cellStyle name="20% - Akzent3 9 2 4 3 2" xfId="6142"/>
    <cellStyle name="20% - Akzent3 9 2 4 4" xfId="6143"/>
    <cellStyle name="20% - Akzent3 9 2 5" xfId="6144"/>
    <cellStyle name="20% - Akzent3 9 2 5 2" xfId="6145"/>
    <cellStyle name="20% - Akzent3 9 2 5 2 2" xfId="6146"/>
    <cellStyle name="20% - Akzent3 9 2 5 3" xfId="6147"/>
    <cellStyle name="20% - Akzent3 9 2 5 3 2" xfId="6148"/>
    <cellStyle name="20% - Akzent3 9 2 5 4" xfId="6149"/>
    <cellStyle name="20% - Akzent3 9 2 6" xfId="6150"/>
    <cellStyle name="20% - Akzent3 9 2 6 2" xfId="6151"/>
    <cellStyle name="20% - Akzent3 9 2 7" xfId="6152"/>
    <cellStyle name="20% - Akzent3 9 2 7 2" xfId="6153"/>
    <cellStyle name="20% - Akzent3 9 2 8" xfId="6154"/>
    <cellStyle name="20% - Akzent3 9 3" xfId="6155"/>
    <cellStyle name="20% - Akzent3 9 3 2" xfId="6156"/>
    <cellStyle name="20% - Akzent3 9 3 2 2" xfId="6157"/>
    <cellStyle name="20% - Akzent3 9 3 2 2 2" xfId="6158"/>
    <cellStyle name="20% - Akzent3 9 3 2 2 2 2" xfId="6159"/>
    <cellStyle name="20% - Akzent3 9 3 2 2 3" xfId="6160"/>
    <cellStyle name="20% - Akzent3 9 3 2 2 3 2" xfId="6161"/>
    <cellStyle name="20% - Akzent3 9 3 2 2 4" xfId="6162"/>
    <cellStyle name="20% - Akzent3 9 3 2 3" xfId="6163"/>
    <cellStyle name="20% - Akzent3 9 3 2 3 2" xfId="6164"/>
    <cellStyle name="20% - Akzent3 9 3 2 3 2 2" xfId="6165"/>
    <cellStyle name="20% - Akzent3 9 3 2 3 3" xfId="6166"/>
    <cellStyle name="20% - Akzent3 9 3 2 3 3 2" xfId="6167"/>
    <cellStyle name="20% - Akzent3 9 3 2 3 4" xfId="6168"/>
    <cellStyle name="20% - Akzent3 9 3 2 4" xfId="6169"/>
    <cellStyle name="20% - Akzent3 9 3 2 4 2" xfId="6170"/>
    <cellStyle name="20% - Akzent3 9 3 2 4 2 2" xfId="6171"/>
    <cellStyle name="20% - Akzent3 9 3 2 4 3" xfId="6172"/>
    <cellStyle name="20% - Akzent3 9 3 2 4 3 2" xfId="6173"/>
    <cellStyle name="20% - Akzent3 9 3 2 4 4" xfId="6174"/>
    <cellStyle name="20% - Akzent3 9 3 2 5" xfId="6175"/>
    <cellStyle name="20% - Akzent3 9 3 2 5 2" xfId="6176"/>
    <cellStyle name="20% - Akzent3 9 3 2 6" xfId="6177"/>
    <cellStyle name="20% - Akzent3 9 3 2 6 2" xfId="6178"/>
    <cellStyle name="20% - Akzent3 9 3 2 7" xfId="6179"/>
    <cellStyle name="20% - Akzent3 9 3 3" xfId="6180"/>
    <cellStyle name="20% - Akzent3 9 3 3 2" xfId="6181"/>
    <cellStyle name="20% - Akzent3 9 3 3 2 2" xfId="6182"/>
    <cellStyle name="20% - Akzent3 9 3 3 3" xfId="6183"/>
    <cellStyle name="20% - Akzent3 9 3 3 3 2" xfId="6184"/>
    <cellStyle name="20% - Akzent3 9 3 3 4" xfId="6185"/>
    <cellStyle name="20% - Akzent3 9 3 4" xfId="6186"/>
    <cellStyle name="20% - Akzent3 9 3 4 2" xfId="6187"/>
    <cellStyle name="20% - Akzent3 9 3 4 2 2" xfId="6188"/>
    <cellStyle name="20% - Akzent3 9 3 4 3" xfId="6189"/>
    <cellStyle name="20% - Akzent3 9 3 4 3 2" xfId="6190"/>
    <cellStyle name="20% - Akzent3 9 3 4 4" xfId="6191"/>
    <cellStyle name="20% - Akzent3 9 3 5" xfId="6192"/>
    <cellStyle name="20% - Akzent3 9 3 5 2" xfId="6193"/>
    <cellStyle name="20% - Akzent3 9 3 5 2 2" xfId="6194"/>
    <cellStyle name="20% - Akzent3 9 3 5 3" xfId="6195"/>
    <cellStyle name="20% - Akzent3 9 3 5 3 2" xfId="6196"/>
    <cellStyle name="20% - Akzent3 9 3 5 4" xfId="6197"/>
    <cellStyle name="20% - Akzent3 9 3 6" xfId="6198"/>
    <cellStyle name="20% - Akzent3 9 3 6 2" xfId="6199"/>
    <cellStyle name="20% - Akzent3 9 3 7" xfId="6200"/>
    <cellStyle name="20% - Akzent3 9 3 7 2" xfId="6201"/>
    <cellStyle name="20% - Akzent3 9 3 8" xfId="6202"/>
    <cellStyle name="20% - Akzent3 9 4" xfId="6203"/>
    <cellStyle name="20% - Akzent3 9 4 2" xfId="6204"/>
    <cellStyle name="20% - Akzent3 9 4 2 2" xfId="6205"/>
    <cellStyle name="20% - Akzent3 9 4 2 2 2" xfId="6206"/>
    <cellStyle name="20% - Akzent3 9 4 2 2 2 2" xfId="6207"/>
    <cellStyle name="20% - Akzent3 9 4 2 2 3" xfId="6208"/>
    <cellStyle name="20% - Akzent3 9 4 2 2 3 2" xfId="6209"/>
    <cellStyle name="20% - Akzent3 9 4 2 2 4" xfId="6210"/>
    <cellStyle name="20% - Akzent3 9 4 2 3" xfId="6211"/>
    <cellStyle name="20% - Akzent3 9 4 2 3 2" xfId="6212"/>
    <cellStyle name="20% - Akzent3 9 4 2 3 2 2" xfId="6213"/>
    <cellStyle name="20% - Akzent3 9 4 2 3 3" xfId="6214"/>
    <cellStyle name="20% - Akzent3 9 4 2 3 3 2" xfId="6215"/>
    <cellStyle name="20% - Akzent3 9 4 2 3 4" xfId="6216"/>
    <cellStyle name="20% - Akzent3 9 4 2 4" xfId="6217"/>
    <cellStyle name="20% - Akzent3 9 4 2 4 2" xfId="6218"/>
    <cellStyle name="20% - Akzent3 9 4 2 4 2 2" xfId="6219"/>
    <cellStyle name="20% - Akzent3 9 4 2 4 3" xfId="6220"/>
    <cellStyle name="20% - Akzent3 9 4 2 4 3 2" xfId="6221"/>
    <cellStyle name="20% - Akzent3 9 4 2 4 4" xfId="6222"/>
    <cellStyle name="20% - Akzent3 9 4 2 5" xfId="6223"/>
    <cellStyle name="20% - Akzent3 9 4 2 5 2" xfId="6224"/>
    <cellStyle name="20% - Akzent3 9 4 2 6" xfId="6225"/>
    <cellStyle name="20% - Akzent3 9 4 2 6 2" xfId="6226"/>
    <cellStyle name="20% - Akzent3 9 4 2 7" xfId="6227"/>
    <cellStyle name="20% - Akzent3 9 4 3" xfId="6228"/>
    <cellStyle name="20% - Akzent3 9 4 3 2" xfId="6229"/>
    <cellStyle name="20% - Akzent3 9 4 3 2 2" xfId="6230"/>
    <cellStyle name="20% - Akzent3 9 4 3 3" xfId="6231"/>
    <cellStyle name="20% - Akzent3 9 4 3 3 2" xfId="6232"/>
    <cellStyle name="20% - Akzent3 9 4 3 4" xfId="6233"/>
    <cellStyle name="20% - Akzent3 9 4 4" xfId="6234"/>
    <cellStyle name="20% - Akzent3 9 4 4 2" xfId="6235"/>
    <cellStyle name="20% - Akzent3 9 4 4 2 2" xfId="6236"/>
    <cellStyle name="20% - Akzent3 9 4 4 3" xfId="6237"/>
    <cellStyle name="20% - Akzent3 9 4 4 3 2" xfId="6238"/>
    <cellStyle name="20% - Akzent3 9 4 4 4" xfId="6239"/>
    <cellStyle name="20% - Akzent3 9 4 5" xfId="6240"/>
    <cellStyle name="20% - Akzent3 9 4 5 2" xfId="6241"/>
    <cellStyle name="20% - Akzent3 9 4 5 2 2" xfId="6242"/>
    <cellStyle name="20% - Akzent3 9 4 5 3" xfId="6243"/>
    <cellStyle name="20% - Akzent3 9 4 5 3 2" xfId="6244"/>
    <cellStyle name="20% - Akzent3 9 4 5 4" xfId="6245"/>
    <cellStyle name="20% - Akzent3 9 4 6" xfId="6246"/>
    <cellStyle name="20% - Akzent3 9 4 6 2" xfId="6247"/>
    <cellStyle name="20% - Akzent3 9 4 7" xfId="6248"/>
    <cellStyle name="20% - Akzent3 9 4 7 2" xfId="6249"/>
    <cellStyle name="20% - Akzent3 9 4 8" xfId="6250"/>
    <cellStyle name="20% - Akzent3 9 5" xfId="6251"/>
    <cellStyle name="20% - Akzent3 9 5 2" xfId="6252"/>
    <cellStyle name="20% - Akzent3 9 5 2 2" xfId="6253"/>
    <cellStyle name="20% - Akzent3 9 5 2 2 2" xfId="6254"/>
    <cellStyle name="20% - Akzent3 9 5 2 2 2 2" xfId="6255"/>
    <cellStyle name="20% - Akzent3 9 5 2 2 3" xfId="6256"/>
    <cellStyle name="20% - Akzent3 9 5 2 2 3 2" xfId="6257"/>
    <cellStyle name="20% - Akzent3 9 5 2 2 4" xfId="6258"/>
    <cellStyle name="20% - Akzent3 9 5 2 3" xfId="6259"/>
    <cellStyle name="20% - Akzent3 9 5 2 3 2" xfId="6260"/>
    <cellStyle name="20% - Akzent3 9 5 2 3 2 2" xfId="6261"/>
    <cellStyle name="20% - Akzent3 9 5 2 3 3" xfId="6262"/>
    <cellStyle name="20% - Akzent3 9 5 2 3 3 2" xfId="6263"/>
    <cellStyle name="20% - Akzent3 9 5 2 3 4" xfId="6264"/>
    <cellStyle name="20% - Akzent3 9 5 2 4" xfId="6265"/>
    <cellStyle name="20% - Akzent3 9 5 2 4 2" xfId="6266"/>
    <cellStyle name="20% - Akzent3 9 5 2 4 2 2" xfId="6267"/>
    <cellStyle name="20% - Akzent3 9 5 2 4 3" xfId="6268"/>
    <cellStyle name="20% - Akzent3 9 5 2 4 3 2" xfId="6269"/>
    <cellStyle name="20% - Akzent3 9 5 2 4 4" xfId="6270"/>
    <cellStyle name="20% - Akzent3 9 5 2 5" xfId="6271"/>
    <cellStyle name="20% - Akzent3 9 5 2 5 2" xfId="6272"/>
    <cellStyle name="20% - Akzent3 9 5 2 6" xfId="6273"/>
    <cellStyle name="20% - Akzent3 9 5 2 6 2" xfId="6274"/>
    <cellStyle name="20% - Akzent3 9 5 2 7" xfId="6275"/>
    <cellStyle name="20% - Akzent3 9 5 3" xfId="6276"/>
    <cellStyle name="20% - Akzent3 9 5 3 2" xfId="6277"/>
    <cellStyle name="20% - Akzent3 9 5 3 2 2" xfId="6278"/>
    <cellStyle name="20% - Akzent3 9 5 3 3" xfId="6279"/>
    <cellStyle name="20% - Akzent3 9 5 3 3 2" xfId="6280"/>
    <cellStyle name="20% - Akzent3 9 5 3 4" xfId="6281"/>
    <cellStyle name="20% - Akzent3 9 5 4" xfId="6282"/>
    <cellStyle name="20% - Akzent3 9 5 4 2" xfId="6283"/>
    <cellStyle name="20% - Akzent3 9 5 4 2 2" xfId="6284"/>
    <cellStyle name="20% - Akzent3 9 5 4 3" xfId="6285"/>
    <cellStyle name="20% - Akzent3 9 5 4 3 2" xfId="6286"/>
    <cellStyle name="20% - Akzent3 9 5 4 4" xfId="6287"/>
    <cellStyle name="20% - Akzent3 9 5 5" xfId="6288"/>
    <cellStyle name="20% - Akzent3 9 5 5 2" xfId="6289"/>
    <cellStyle name="20% - Akzent3 9 5 5 2 2" xfId="6290"/>
    <cellStyle name="20% - Akzent3 9 5 5 3" xfId="6291"/>
    <cellStyle name="20% - Akzent3 9 5 5 3 2" xfId="6292"/>
    <cellStyle name="20% - Akzent3 9 5 5 4" xfId="6293"/>
    <cellStyle name="20% - Akzent3 9 5 6" xfId="6294"/>
    <cellStyle name="20% - Akzent3 9 5 6 2" xfId="6295"/>
    <cellStyle name="20% - Akzent3 9 5 7" xfId="6296"/>
    <cellStyle name="20% - Akzent3 9 5 7 2" xfId="6297"/>
    <cellStyle name="20% - Akzent3 9 5 8" xfId="6298"/>
    <cellStyle name="20% - Akzent3 9 6" xfId="6299"/>
    <cellStyle name="20% - Akzent3 9 6 2" xfId="6300"/>
    <cellStyle name="20% - Akzent3 9 6 2 2" xfId="6301"/>
    <cellStyle name="20% - Akzent3 9 6 2 2 2" xfId="6302"/>
    <cellStyle name="20% - Akzent3 9 6 2 2 2 2" xfId="6303"/>
    <cellStyle name="20% - Akzent3 9 6 2 2 3" xfId="6304"/>
    <cellStyle name="20% - Akzent3 9 6 2 2 3 2" xfId="6305"/>
    <cellStyle name="20% - Akzent3 9 6 2 2 4" xfId="6306"/>
    <cellStyle name="20% - Akzent3 9 6 2 3" xfId="6307"/>
    <cellStyle name="20% - Akzent3 9 6 2 3 2" xfId="6308"/>
    <cellStyle name="20% - Akzent3 9 6 2 3 2 2" xfId="6309"/>
    <cellStyle name="20% - Akzent3 9 6 2 3 3" xfId="6310"/>
    <cellStyle name="20% - Akzent3 9 6 2 3 3 2" xfId="6311"/>
    <cellStyle name="20% - Akzent3 9 6 2 3 4" xfId="6312"/>
    <cellStyle name="20% - Akzent3 9 6 2 4" xfId="6313"/>
    <cellStyle name="20% - Akzent3 9 6 2 4 2" xfId="6314"/>
    <cellStyle name="20% - Akzent3 9 6 2 4 2 2" xfId="6315"/>
    <cellStyle name="20% - Akzent3 9 6 2 4 3" xfId="6316"/>
    <cellStyle name="20% - Akzent3 9 6 2 4 3 2" xfId="6317"/>
    <cellStyle name="20% - Akzent3 9 6 2 4 4" xfId="6318"/>
    <cellStyle name="20% - Akzent3 9 6 2 5" xfId="6319"/>
    <cellStyle name="20% - Akzent3 9 6 2 5 2" xfId="6320"/>
    <cellStyle name="20% - Akzent3 9 6 2 6" xfId="6321"/>
    <cellStyle name="20% - Akzent3 9 6 2 6 2" xfId="6322"/>
    <cellStyle name="20% - Akzent3 9 6 2 7" xfId="6323"/>
    <cellStyle name="20% - Akzent3 9 6 3" xfId="6324"/>
    <cellStyle name="20% - Akzent3 9 6 3 2" xfId="6325"/>
    <cellStyle name="20% - Akzent3 9 6 3 2 2" xfId="6326"/>
    <cellStyle name="20% - Akzent3 9 6 3 3" xfId="6327"/>
    <cellStyle name="20% - Akzent3 9 6 3 3 2" xfId="6328"/>
    <cellStyle name="20% - Akzent3 9 6 3 4" xfId="6329"/>
    <cellStyle name="20% - Akzent3 9 6 4" xfId="6330"/>
    <cellStyle name="20% - Akzent3 9 6 4 2" xfId="6331"/>
    <cellStyle name="20% - Akzent3 9 6 4 2 2" xfId="6332"/>
    <cellStyle name="20% - Akzent3 9 6 4 3" xfId="6333"/>
    <cellStyle name="20% - Akzent3 9 6 4 3 2" xfId="6334"/>
    <cellStyle name="20% - Akzent3 9 6 4 4" xfId="6335"/>
    <cellStyle name="20% - Akzent3 9 6 5" xfId="6336"/>
    <cellStyle name="20% - Akzent3 9 6 5 2" xfId="6337"/>
    <cellStyle name="20% - Akzent3 9 6 5 2 2" xfId="6338"/>
    <cellStyle name="20% - Akzent3 9 6 5 3" xfId="6339"/>
    <cellStyle name="20% - Akzent3 9 6 5 3 2" xfId="6340"/>
    <cellStyle name="20% - Akzent3 9 6 5 4" xfId="6341"/>
    <cellStyle name="20% - Akzent3 9 6 6" xfId="6342"/>
    <cellStyle name="20% - Akzent3 9 6 6 2" xfId="6343"/>
    <cellStyle name="20% - Akzent3 9 6 7" xfId="6344"/>
    <cellStyle name="20% - Akzent3 9 6 7 2" xfId="6345"/>
    <cellStyle name="20% - Akzent3 9 6 8" xfId="6346"/>
    <cellStyle name="20% - Akzent3 9 7" xfId="6347"/>
    <cellStyle name="20% - Akzent3 9 7 2" xfId="6348"/>
    <cellStyle name="20% - Akzent3 9 7 2 2" xfId="6349"/>
    <cellStyle name="20% - Akzent3 9 7 2 2 2" xfId="6350"/>
    <cellStyle name="20% - Akzent3 9 7 2 2 2 2" xfId="6351"/>
    <cellStyle name="20% - Akzent3 9 7 2 2 3" xfId="6352"/>
    <cellStyle name="20% - Akzent3 9 7 2 2 3 2" xfId="6353"/>
    <cellStyle name="20% - Akzent3 9 7 2 2 4" xfId="6354"/>
    <cellStyle name="20% - Akzent3 9 7 2 3" xfId="6355"/>
    <cellStyle name="20% - Akzent3 9 7 2 3 2" xfId="6356"/>
    <cellStyle name="20% - Akzent3 9 7 2 3 2 2" xfId="6357"/>
    <cellStyle name="20% - Akzent3 9 7 2 3 3" xfId="6358"/>
    <cellStyle name="20% - Akzent3 9 7 2 3 3 2" xfId="6359"/>
    <cellStyle name="20% - Akzent3 9 7 2 3 4" xfId="6360"/>
    <cellStyle name="20% - Akzent3 9 7 2 4" xfId="6361"/>
    <cellStyle name="20% - Akzent3 9 7 2 4 2" xfId="6362"/>
    <cellStyle name="20% - Akzent3 9 7 2 4 2 2" xfId="6363"/>
    <cellStyle name="20% - Akzent3 9 7 2 4 3" xfId="6364"/>
    <cellStyle name="20% - Akzent3 9 7 2 4 3 2" xfId="6365"/>
    <cellStyle name="20% - Akzent3 9 7 2 4 4" xfId="6366"/>
    <cellStyle name="20% - Akzent3 9 7 2 5" xfId="6367"/>
    <cellStyle name="20% - Akzent3 9 7 2 5 2" xfId="6368"/>
    <cellStyle name="20% - Akzent3 9 7 2 6" xfId="6369"/>
    <cellStyle name="20% - Akzent3 9 7 2 6 2" xfId="6370"/>
    <cellStyle name="20% - Akzent3 9 7 2 7" xfId="6371"/>
    <cellStyle name="20% - Akzent3 9 7 3" xfId="6372"/>
    <cellStyle name="20% - Akzent3 9 7 3 2" xfId="6373"/>
    <cellStyle name="20% - Akzent3 9 7 3 2 2" xfId="6374"/>
    <cellStyle name="20% - Akzent3 9 7 3 3" xfId="6375"/>
    <cellStyle name="20% - Akzent3 9 7 3 3 2" xfId="6376"/>
    <cellStyle name="20% - Akzent3 9 7 3 4" xfId="6377"/>
    <cellStyle name="20% - Akzent3 9 7 4" xfId="6378"/>
    <cellStyle name="20% - Akzent3 9 7 4 2" xfId="6379"/>
    <cellStyle name="20% - Akzent3 9 7 4 2 2" xfId="6380"/>
    <cellStyle name="20% - Akzent3 9 7 4 3" xfId="6381"/>
    <cellStyle name="20% - Akzent3 9 7 4 3 2" xfId="6382"/>
    <cellStyle name="20% - Akzent3 9 7 4 4" xfId="6383"/>
    <cellStyle name="20% - Akzent3 9 7 5" xfId="6384"/>
    <cellStyle name="20% - Akzent3 9 7 5 2" xfId="6385"/>
    <cellStyle name="20% - Akzent3 9 7 5 2 2" xfId="6386"/>
    <cellStyle name="20% - Akzent3 9 7 5 3" xfId="6387"/>
    <cellStyle name="20% - Akzent3 9 7 5 3 2" xfId="6388"/>
    <cellStyle name="20% - Akzent3 9 7 5 4" xfId="6389"/>
    <cellStyle name="20% - Akzent3 9 7 6" xfId="6390"/>
    <cellStyle name="20% - Akzent3 9 7 6 2" xfId="6391"/>
    <cellStyle name="20% - Akzent3 9 7 7" xfId="6392"/>
    <cellStyle name="20% - Akzent3 9 7 7 2" xfId="6393"/>
    <cellStyle name="20% - Akzent3 9 7 8" xfId="6394"/>
    <cellStyle name="20% - Akzent4 10" xfId="6395"/>
    <cellStyle name="20% - Akzent4 10 2" xfId="6396"/>
    <cellStyle name="20% - Akzent4 10 2 2" xfId="6397"/>
    <cellStyle name="20% - Akzent4 10 2 2 2" xfId="6398"/>
    <cellStyle name="20% - Akzent4 10 2 2 2 2" xfId="6399"/>
    <cellStyle name="20% - Akzent4 10 2 2 2 2 2" xfId="6400"/>
    <cellStyle name="20% - Akzent4 10 2 2 2 3" xfId="6401"/>
    <cellStyle name="20% - Akzent4 10 2 2 2 3 2" xfId="6402"/>
    <cellStyle name="20% - Akzent4 10 2 2 2 4" xfId="6403"/>
    <cellStyle name="20% - Akzent4 10 2 2 3" xfId="6404"/>
    <cellStyle name="20% - Akzent4 10 2 2 3 2" xfId="6405"/>
    <cellStyle name="20% - Akzent4 10 2 2 3 2 2" xfId="6406"/>
    <cellStyle name="20% - Akzent4 10 2 2 3 3" xfId="6407"/>
    <cellStyle name="20% - Akzent4 10 2 2 3 3 2" xfId="6408"/>
    <cellStyle name="20% - Akzent4 10 2 2 3 4" xfId="6409"/>
    <cellStyle name="20% - Akzent4 10 2 2 4" xfId="6410"/>
    <cellStyle name="20% - Akzent4 10 2 2 4 2" xfId="6411"/>
    <cellStyle name="20% - Akzent4 10 2 2 4 2 2" xfId="6412"/>
    <cellStyle name="20% - Akzent4 10 2 2 4 3" xfId="6413"/>
    <cellStyle name="20% - Akzent4 10 2 2 4 3 2" xfId="6414"/>
    <cellStyle name="20% - Akzent4 10 2 2 4 4" xfId="6415"/>
    <cellStyle name="20% - Akzent4 10 2 2 5" xfId="6416"/>
    <cellStyle name="20% - Akzent4 10 2 2 5 2" xfId="6417"/>
    <cellStyle name="20% - Akzent4 10 2 2 6" xfId="6418"/>
    <cellStyle name="20% - Akzent4 10 2 2 6 2" xfId="6419"/>
    <cellStyle name="20% - Akzent4 10 2 2 7" xfId="6420"/>
    <cellStyle name="20% - Akzent4 10 2 3" xfId="6421"/>
    <cellStyle name="20% - Akzent4 10 2 3 2" xfId="6422"/>
    <cellStyle name="20% - Akzent4 10 2 3 2 2" xfId="6423"/>
    <cellStyle name="20% - Akzent4 10 2 3 3" xfId="6424"/>
    <cellStyle name="20% - Akzent4 10 2 3 3 2" xfId="6425"/>
    <cellStyle name="20% - Akzent4 10 2 3 4" xfId="6426"/>
    <cellStyle name="20% - Akzent4 10 2 4" xfId="6427"/>
    <cellStyle name="20% - Akzent4 10 2 4 2" xfId="6428"/>
    <cellStyle name="20% - Akzent4 10 2 4 2 2" xfId="6429"/>
    <cellStyle name="20% - Akzent4 10 2 4 3" xfId="6430"/>
    <cellStyle name="20% - Akzent4 10 2 4 3 2" xfId="6431"/>
    <cellStyle name="20% - Akzent4 10 2 4 4" xfId="6432"/>
    <cellStyle name="20% - Akzent4 10 2 5" xfId="6433"/>
    <cellStyle name="20% - Akzent4 10 2 5 2" xfId="6434"/>
    <cellStyle name="20% - Akzent4 10 2 5 2 2" xfId="6435"/>
    <cellStyle name="20% - Akzent4 10 2 5 3" xfId="6436"/>
    <cellStyle name="20% - Akzent4 10 2 5 3 2" xfId="6437"/>
    <cellStyle name="20% - Akzent4 10 2 5 4" xfId="6438"/>
    <cellStyle name="20% - Akzent4 10 2 6" xfId="6439"/>
    <cellStyle name="20% - Akzent4 10 2 6 2" xfId="6440"/>
    <cellStyle name="20% - Akzent4 10 2 7" xfId="6441"/>
    <cellStyle name="20% - Akzent4 10 2 7 2" xfId="6442"/>
    <cellStyle name="20% - Akzent4 10 2 8" xfId="6443"/>
    <cellStyle name="20% - Akzent4 10 3" xfId="6444"/>
    <cellStyle name="20% - Akzent4 10 3 2" xfId="6445"/>
    <cellStyle name="20% - Akzent4 10 3 2 2" xfId="6446"/>
    <cellStyle name="20% - Akzent4 10 3 2 2 2" xfId="6447"/>
    <cellStyle name="20% - Akzent4 10 3 2 2 2 2" xfId="6448"/>
    <cellStyle name="20% - Akzent4 10 3 2 2 3" xfId="6449"/>
    <cellStyle name="20% - Akzent4 10 3 2 2 3 2" xfId="6450"/>
    <cellStyle name="20% - Akzent4 10 3 2 2 4" xfId="6451"/>
    <cellStyle name="20% - Akzent4 10 3 2 3" xfId="6452"/>
    <cellStyle name="20% - Akzent4 10 3 2 3 2" xfId="6453"/>
    <cellStyle name="20% - Akzent4 10 3 2 3 2 2" xfId="6454"/>
    <cellStyle name="20% - Akzent4 10 3 2 3 3" xfId="6455"/>
    <cellStyle name="20% - Akzent4 10 3 2 3 3 2" xfId="6456"/>
    <cellStyle name="20% - Akzent4 10 3 2 3 4" xfId="6457"/>
    <cellStyle name="20% - Akzent4 10 3 2 4" xfId="6458"/>
    <cellStyle name="20% - Akzent4 10 3 2 4 2" xfId="6459"/>
    <cellStyle name="20% - Akzent4 10 3 2 4 2 2" xfId="6460"/>
    <cellStyle name="20% - Akzent4 10 3 2 4 3" xfId="6461"/>
    <cellStyle name="20% - Akzent4 10 3 2 4 3 2" xfId="6462"/>
    <cellStyle name="20% - Akzent4 10 3 2 4 4" xfId="6463"/>
    <cellStyle name="20% - Akzent4 10 3 2 5" xfId="6464"/>
    <cellStyle name="20% - Akzent4 10 3 2 5 2" xfId="6465"/>
    <cellStyle name="20% - Akzent4 10 3 2 6" xfId="6466"/>
    <cellStyle name="20% - Akzent4 10 3 2 6 2" xfId="6467"/>
    <cellStyle name="20% - Akzent4 10 3 2 7" xfId="6468"/>
    <cellStyle name="20% - Akzent4 10 3 3" xfId="6469"/>
    <cellStyle name="20% - Akzent4 10 3 3 2" xfId="6470"/>
    <cellStyle name="20% - Akzent4 10 3 3 2 2" xfId="6471"/>
    <cellStyle name="20% - Akzent4 10 3 3 3" xfId="6472"/>
    <cellStyle name="20% - Akzent4 10 3 3 3 2" xfId="6473"/>
    <cellStyle name="20% - Akzent4 10 3 3 4" xfId="6474"/>
    <cellStyle name="20% - Akzent4 10 3 4" xfId="6475"/>
    <cellStyle name="20% - Akzent4 10 3 4 2" xfId="6476"/>
    <cellStyle name="20% - Akzent4 10 3 4 2 2" xfId="6477"/>
    <cellStyle name="20% - Akzent4 10 3 4 3" xfId="6478"/>
    <cellStyle name="20% - Akzent4 10 3 4 3 2" xfId="6479"/>
    <cellStyle name="20% - Akzent4 10 3 4 4" xfId="6480"/>
    <cellStyle name="20% - Akzent4 10 3 5" xfId="6481"/>
    <cellStyle name="20% - Akzent4 10 3 5 2" xfId="6482"/>
    <cellStyle name="20% - Akzent4 10 3 5 2 2" xfId="6483"/>
    <cellStyle name="20% - Akzent4 10 3 5 3" xfId="6484"/>
    <cellStyle name="20% - Akzent4 10 3 5 3 2" xfId="6485"/>
    <cellStyle name="20% - Akzent4 10 3 5 4" xfId="6486"/>
    <cellStyle name="20% - Akzent4 10 3 6" xfId="6487"/>
    <cellStyle name="20% - Akzent4 10 3 6 2" xfId="6488"/>
    <cellStyle name="20% - Akzent4 10 3 7" xfId="6489"/>
    <cellStyle name="20% - Akzent4 10 3 7 2" xfId="6490"/>
    <cellStyle name="20% - Akzent4 10 3 8" xfId="6491"/>
    <cellStyle name="20% - Akzent4 10 4" xfId="6492"/>
    <cellStyle name="20% - Akzent4 10 4 2" xfId="6493"/>
    <cellStyle name="20% - Akzent4 10 4 2 2" xfId="6494"/>
    <cellStyle name="20% - Akzent4 10 4 2 2 2" xfId="6495"/>
    <cellStyle name="20% - Akzent4 10 4 2 2 2 2" xfId="6496"/>
    <cellStyle name="20% - Akzent4 10 4 2 2 3" xfId="6497"/>
    <cellStyle name="20% - Akzent4 10 4 2 2 3 2" xfId="6498"/>
    <cellStyle name="20% - Akzent4 10 4 2 2 4" xfId="6499"/>
    <cellStyle name="20% - Akzent4 10 4 2 3" xfId="6500"/>
    <cellStyle name="20% - Akzent4 10 4 2 3 2" xfId="6501"/>
    <cellStyle name="20% - Akzent4 10 4 2 3 2 2" xfId="6502"/>
    <cellStyle name="20% - Akzent4 10 4 2 3 3" xfId="6503"/>
    <cellStyle name="20% - Akzent4 10 4 2 3 3 2" xfId="6504"/>
    <cellStyle name="20% - Akzent4 10 4 2 3 4" xfId="6505"/>
    <cellStyle name="20% - Akzent4 10 4 2 4" xfId="6506"/>
    <cellStyle name="20% - Akzent4 10 4 2 4 2" xfId="6507"/>
    <cellStyle name="20% - Akzent4 10 4 2 4 2 2" xfId="6508"/>
    <cellStyle name="20% - Akzent4 10 4 2 4 3" xfId="6509"/>
    <cellStyle name="20% - Akzent4 10 4 2 4 3 2" xfId="6510"/>
    <cellStyle name="20% - Akzent4 10 4 2 4 4" xfId="6511"/>
    <cellStyle name="20% - Akzent4 10 4 2 5" xfId="6512"/>
    <cellStyle name="20% - Akzent4 10 4 2 5 2" xfId="6513"/>
    <cellStyle name="20% - Akzent4 10 4 2 6" xfId="6514"/>
    <cellStyle name="20% - Akzent4 10 4 2 6 2" xfId="6515"/>
    <cellStyle name="20% - Akzent4 10 4 2 7" xfId="6516"/>
    <cellStyle name="20% - Akzent4 10 4 3" xfId="6517"/>
    <cellStyle name="20% - Akzent4 10 4 3 2" xfId="6518"/>
    <cellStyle name="20% - Akzent4 10 4 3 2 2" xfId="6519"/>
    <cellStyle name="20% - Akzent4 10 4 3 3" xfId="6520"/>
    <cellStyle name="20% - Akzent4 10 4 3 3 2" xfId="6521"/>
    <cellStyle name="20% - Akzent4 10 4 3 4" xfId="6522"/>
    <cellStyle name="20% - Akzent4 10 4 4" xfId="6523"/>
    <cellStyle name="20% - Akzent4 10 4 4 2" xfId="6524"/>
    <cellStyle name="20% - Akzent4 10 4 4 2 2" xfId="6525"/>
    <cellStyle name="20% - Akzent4 10 4 4 3" xfId="6526"/>
    <cellStyle name="20% - Akzent4 10 4 4 3 2" xfId="6527"/>
    <cellStyle name="20% - Akzent4 10 4 4 4" xfId="6528"/>
    <cellStyle name="20% - Akzent4 10 4 5" xfId="6529"/>
    <cellStyle name="20% - Akzent4 10 4 5 2" xfId="6530"/>
    <cellStyle name="20% - Akzent4 10 4 5 2 2" xfId="6531"/>
    <cellStyle name="20% - Akzent4 10 4 5 3" xfId="6532"/>
    <cellStyle name="20% - Akzent4 10 4 5 3 2" xfId="6533"/>
    <cellStyle name="20% - Akzent4 10 4 5 4" xfId="6534"/>
    <cellStyle name="20% - Akzent4 10 4 6" xfId="6535"/>
    <cellStyle name="20% - Akzent4 10 4 6 2" xfId="6536"/>
    <cellStyle name="20% - Akzent4 10 4 7" xfId="6537"/>
    <cellStyle name="20% - Akzent4 10 4 7 2" xfId="6538"/>
    <cellStyle name="20% - Akzent4 10 4 8" xfId="6539"/>
    <cellStyle name="20% - Akzent4 10 5" xfId="6540"/>
    <cellStyle name="20% - Akzent4 10 5 2" xfId="6541"/>
    <cellStyle name="20% - Akzent4 10 5 2 2" xfId="6542"/>
    <cellStyle name="20% - Akzent4 10 5 2 2 2" xfId="6543"/>
    <cellStyle name="20% - Akzent4 10 5 2 2 2 2" xfId="6544"/>
    <cellStyle name="20% - Akzent4 10 5 2 2 3" xfId="6545"/>
    <cellStyle name="20% - Akzent4 10 5 2 2 3 2" xfId="6546"/>
    <cellStyle name="20% - Akzent4 10 5 2 2 4" xfId="6547"/>
    <cellStyle name="20% - Akzent4 10 5 2 3" xfId="6548"/>
    <cellStyle name="20% - Akzent4 10 5 2 3 2" xfId="6549"/>
    <cellStyle name="20% - Akzent4 10 5 2 3 2 2" xfId="6550"/>
    <cellStyle name="20% - Akzent4 10 5 2 3 3" xfId="6551"/>
    <cellStyle name="20% - Akzent4 10 5 2 3 3 2" xfId="6552"/>
    <cellStyle name="20% - Akzent4 10 5 2 3 4" xfId="6553"/>
    <cellStyle name="20% - Akzent4 10 5 2 4" xfId="6554"/>
    <cellStyle name="20% - Akzent4 10 5 2 4 2" xfId="6555"/>
    <cellStyle name="20% - Akzent4 10 5 2 4 2 2" xfId="6556"/>
    <cellStyle name="20% - Akzent4 10 5 2 4 3" xfId="6557"/>
    <cellStyle name="20% - Akzent4 10 5 2 4 3 2" xfId="6558"/>
    <cellStyle name="20% - Akzent4 10 5 2 4 4" xfId="6559"/>
    <cellStyle name="20% - Akzent4 10 5 2 5" xfId="6560"/>
    <cellStyle name="20% - Akzent4 10 5 2 5 2" xfId="6561"/>
    <cellStyle name="20% - Akzent4 10 5 2 6" xfId="6562"/>
    <cellStyle name="20% - Akzent4 10 5 2 6 2" xfId="6563"/>
    <cellStyle name="20% - Akzent4 10 5 2 7" xfId="6564"/>
    <cellStyle name="20% - Akzent4 10 5 3" xfId="6565"/>
    <cellStyle name="20% - Akzent4 10 5 3 2" xfId="6566"/>
    <cellStyle name="20% - Akzent4 10 5 3 2 2" xfId="6567"/>
    <cellStyle name="20% - Akzent4 10 5 3 3" xfId="6568"/>
    <cellStyle name="20% - Akzent4 10 5 3 3 2" xfId="6569"/>
    <cellStyle name="20% - Akzent4 10 5 3 4" xfId="6570"/>
    <cellStyle name="20% - Akzent4 10 5 4" xfId="6571"/>
    <cellStyle name="20% - Akzent4 10 5 4 2" xfId="6572"/>
    <cellStyle name="20% - Akzent4 10 5 4 2 2" xfId="6573"/>
    <cellStyle name="20% - Akzent4 10 5 4 3" xfId="6574"/>
    <cellStyle name="20% - Akzent4 10 5 4 3 2" xfId="6575"/>
    <cellStyle name="20% - Akzent4 10 5 4 4" xfId="6576"/>
    <cellStyle name="20% - Akzent4 10 5 5" xfId="6577"/>
    <cellStyle name="20% - Akzent4 10 5 5 2" xfId="6578"/>
    <cellStyle name="20% - Akzent4 10 5 5 2 2" xfId="6579"/>
    <cellStyle name="20% - Akzent4 10 5 5 3" xfId="6580"/>
    <cellStyle name="20% - Akzent4 10 5 5 3 2" xfId="6581"/>
    <cellStyle name="20% - Akzent4 10 5 5 4" xfId="6582"/>
    <cellStyle name="20% - Akzent4 10 5 6" xfId="6583"/>
    <cellStyle name="20% - Akzent4 10 5 6 2" xfId="6584"/>
    <cellStyle name="20% - Akzent4 10 5 7" xfId="6585"/>
    <cellStyle name="20% - Akzent4 10 5 7 2" xfId="6586"/>
    <cellStyle name="20% - Akzent4 10 5 8" xfId="6587"/>
    <cellStyle name="20% - Akzent4 11" xfId="6588"/>
    <cellStyle name="20% - Akzent4 11 2" xfId="6589"/>
    <cellStyle name="20% - Akzent4 11 2 2" xfId="6590"/>
    <cellStyle name="20% - Akzent4 11 2 2 2" xfId="6591"/>
    <cellStyle name="20% - Akzent4 11 2 2 2 2" xfId="6592"/>
    <cellStyle name="20% - Akzent4 11 2 2 2 2 2" xfId="6593"/>
    <cellStyle name="20% - Akzent4 11 2 2 2 3" xfId="6594"/>
    <cellStyle name="20% - Akzent4 11 2 2 2 3 2" xfId="6595"/>
    <cellStyle name="20% - Akzent4 11 2 2 2 4" xfId="6596"/>
    <cellStyle name="20% - Akzent4 11 2 2 3" xfId="6597"/>
    <cellStyle name="20% - Akzent4 11 2 2 3 2" xfId="6598"/>
    <cellStyle name="20% - Akzent4 11 2 2 3 2 2" xfId="6599"/>
    <cellStyle name="20% - Akzent4 11 2 2 3 3" xfId="6600"/>
    <cellStyle name="20% - Akzent4 11 2 2 3 3 2" xfId="6601"/>
    <cellStyle name="20% - Akzent4 11 2 2 3 4" xfId="6602"/>
    <cellStyle name="20% - Akzent4 11 2 2 4" xfId="6603"/>
    <cellStyle name="20% - Akzent4 11 2 2 4 2" xfId="6604"/>
    <cellStyle name="20% - Akzent4 11 2 2 4 2 2" xfId="6605"/>
    <cellStyle name="20% - Akzent4 11 2 2 4 3" xfId="6606"/>
    <cellStyle name="20% - Akzent4 11 2 2 4 3 2" xfId="6607"/>
    <cellStyle name="20% - Akzent4 11 2 2 4 4" xfId="6608"/>
    <cellStyle name="20% - Akzent4 11 2 2 5" xfId="6609"/>
    <cellStyle name="20% - Akzent4 11 2 2 5 2" xfId="6610"/>
    <cellStyle name="20% - Akzent4 11 2 2 6" xfId="6611"/>
    <cellStyle name="20% - Akzent4 11 2 2 6 2" xfId="6612"/>
    <cellStyle name="20% - Akzent4 11 2 2 7" xfId="6613"/>
    <cellStyle name="20% - Akzent4 11 2 3" xfId="6614"/>
    <cellStyle name="20% - Akzent4 11 2 3 2" xfId="6615"/>
    <cellStyle name="20% - Akzent4 11 2 3 2 2" xfId="6616"/>
    <cellStyle name="20% - Akzent4 11 2 3 3" xfId="6617"/>
    <cellStyle name="20% - Akzent4 11 2 3 3 2" xfId="6618"/>
    <cellStyle name="20% - Akzent4 11 2 3 4" xfId="6619"/>
    <cellStyle name="20% - Akzent4 11 2 4" xfId="6620"/>
    <cellStyle name="20% - Akzent4 11 2 4 2" xfId="6621"/>
    <cellStyle name="20% - Akzent4 11 2 4 2 2" xfId="6622"/>
    <cellStyle name="20% - Akzent4 11 2 4 3" xfId="6623"/>
    <cellStyle name="20% - Akzent4 11 2 4 3 2" xfId="6624"/>
    <cellStyle name="20% - Akzent4 11 2 4 4" xfId="6625"/>
    <cellStyle name="20% - Akzent4 11 2 5" xfId="6626"/>
    <cellStyle name="20% - Akzent4 11 2 5 2" xfId="6627"/>
    <cellStyle name="20% - Akzent4 11 2 5 2 2" xfId="6628"/>
    <cellStyle name="20% - Akzent4 11 2 5 3" xfId="6629"/>
    <cellStyle name="20% - Akzent4 11 2 5 3 2" xfId="6630"/>
    <cellStyle name="20% - Akzent4 11 2 5 4" xfId="6631"/>
    <cellStyle name="20% - Akzent4 11 2 6" xfId="6632"/>
    <cellStyle name="20% - Akzent4 11 2 6 2" xfId="6633"/>
    <cellStyle name="20% - Akzent4 11 2 7" xfId="6634"/>
    <cellStyle name="20% - Akzent4 11 2 7 2" xfId="6635"/>
    <cellStyle name="20% - Akzent4 11 2 8" xfId="6636"/>
    <cellStyle name="20% - Akzent4 11 3" xfId="6637"/>
    <cellStyle name="20% - Akzent4 11 3 2" xfId="6638"/>
    <cellStyle name="20% - Akzent4 11 3 2 2" xfId="6639"/>
    <cellStyle name="20% - Akzent4 11 3 2 2 2" xfId="6640"/>
    <cellStyle name="20% - Akzent4 11 3 2 2 2 2" xfId="6641"/>
    <cellStyle name="20% - Akzent4 11 3 2 2 3" xfId="6642"/>
    <cellStyle name="20% - Akzent4 11 3 2 2 3 2" xfId="6643"/>
    <cellStyle name="20% - Akzent4 11 3 2 2 4" xfId="6644"/>
    <cellStyle name="20% - Akzent4 11 3 2 3" xfId="6645"/>
    <cellStyle name="20% - Akzent4 11 3 2 3 2" xfId="6646"/>
    <cellStyle name="20% - Akzent4 11 3 2 3 2 2" xfId="6647"/>
    <cellStyle name="20% - Akzent4 11 3 2 3 3" xfId="6648"/>
    <cellStyle name="20% - Akzent4 11 3 2 3 3 2" xfId="6649"/>
    <cellStyle name="20% - Akzent4 11 3 2 3 4" xfId="6650"/>
    <cellStyle name="20% - Akzent4 11 3 2 4" xfId="6651"/>
    <cellStyle name="20% - Akzent4 11 3 2 4 2" xfId="6652"/>
    <cellStyle name="20% - Akzent4 11 3 2 4 2 2" xfId="6653"/>
    <cellStyle name="20% - Akzent4 11 3 2 4 3" xfId="6654"/>
    <cellStyle name="20% - Akzent4 11 3 2 4 3 2" xfId="6655"/>
    <cellStyle name="20% - Akzent4 11 3 2 4 4" xfId="6656"/>
    <cellStyle name="20% - Akzent4 11 3 2 5" xfId="6657"/>
    <cellStyle name="20% - Akzent4 11 3 2 5 2" xfId="6658"/>
    <cellStyle name="20% - Akzent4 11 3 2 6" xfId="6659"/>
    <cellStyle name="20% - Akzent4 11 3 2 6 2" xfId="6660"/>
    <cellStyle name="20% - Akzent4 11 3 2 7" xfId="6661"/>
    <cellStyle name="20% - Akzent4 11 3 3" xfId="6662"/>
    <cellStyle name="20% - Akzent4 11 3 3 2" xfId="6663"/>
    <cellStyle name="20% - Akzent4 11 3 3 2 2" xfId="6664"/>
    <cellStyle name="20% - Akzent4 11 3 3 3" xfId="6665"/>
    <cellStyle name="20% - Akzent4 11 3 3 3 2" xfId="6666"/>
    <cellStyle name="20% - Akzent4 11 3 3 4" xfId="6667"/>
    <cellStyle name="20% - Akzent4 11 3 4" xfId="6668"/>
    <cellStyle name="20% - Akzent4 11 3 4 2" xfId="6669"/>
    <cellStyle name="20% - Akzent4 11 3 4 2 2" xfId="6670"/>
    <cellStyle name="20% - Akzent4 11 3 4 3" xfId="6671"/>
    <cellStyle name="20% - Akzent4 11 3 4 3 2" xfId="6672"/>
    <cellStyle name="20% - Akzent4 11 3 4 4" xfId="6673"/>
    <cellStyle name="20% - Akzent4 11 3 5" xfId="6674"/>
    <cellStyle name="20% - Akzent4 11 3 5 2" xfId="6675"/>
    <cellStyle name="20% - Akzent4 11 3 5 2 2" xfId="6676"/>
    <cellStyle name="20% - Akzent4 11 3 5 3" xfId="6677"/>
    <cellStyle name="20% - Akzent4 11 3 5 3 2" xfId="6678"/>
    <cellStyle name="20% - Akzent4 11 3 5 4" xfId="6679"/>
    <cellStyle name="20% - Akzent4 11 3 6" xfId="6680"/>
    <cellStyle name="20% - Akzent4 11 3 6 2" xfId="6681"/>
    <cellStyle name="20% - Akzent4 11 3 7" xfId="6682"/>
    <cellStyle name="20% - Akzent4 11 3 7 2" xfId="6683"/>
    <cellStyle name="20% - Akzent4 11 3 8" xfId="6684"/>
    <cellStyle name="20% - Akzent4 11 4" xfId="6685"/>
    <cellStyle name="20% - Akzent4 11 4 2" xfId="6686"/>
    <cellStyle name="20% - Akzent4 11 4 2 2" xfId="6687"/>
    <cellStyle name="20% - Akzent4 11 4 2 2 2" xfId="6688"/>
    <cellStyle name="20% - Akzent4 11 4 2 2 2 2" xfId="6689"/>
    <cellStyle name="20% - Akzent4 11 4 2 2 3" xfId="6690"/>
    <cellStyle name="20% - Akzent4 11 4 2 2 3 2" xfId="6691"/>
    <cellStyle name="20% - Akzent4 11 4 2 2 4" xfId="6692"/>
    <cellStyle name="20% - Akzent4 11 4 2 3" xfId="6693"/>
    <cellStyle name="20% - Akzent4 11 4 2 3 2" xfId="6694"/>
    <cellStyle name="20% - Akzent4 11 4 2 3 2 2" xfId="6695"/>
    <cellStyle name="20% - Akzent4 11 4 2 3 3" xfId="6696"/>
    <cellStyle name="20% - Akzent4 11 4 2 3 3 2" xfId="6697"/>
    <cellStyle name="20% - Akzent4 11 4 2 3 4" xfId="6698"/>
    <cellStyle name="20% - Akzent4 11 4 2 4" xfId="6699"/>
    <cellStyle name="20% - Akzent4 11 4 2 4 2" xfId="6700"/>
    <cellStyle name="20% - Akzent4 11 4 2 4 2 2" xfId="6701"/>
    <cellStyle name="20% - Akzent4 11 4 2 4 3" xfId="6702"/>
    <cellStyle name="20% - Akzent4 11 4 2 4 3 2" xfId="6703"/>
    <cellStyle name="20% - Akzent4 11 4 2 4 4" xfId="6704"/>
    <cellStyle name="20% - Akzent4 11 4 2 5" xfId="6705"/>
    <cellStyle name="20% - Akzent4 11 4 2 5 2" xfId="6706"/>
    <cellStyle name="20% - Akzent4 11 4 2 6" xfId="6707"/>
    <cellStyle name="20% - Akzent4 11 4 2 6 2" xfId="6708"/>
    <cellStyle name="20% - Akzent4 11 4 2 7" xfId="6709"/>
    <cellStyle name="20% - Akzent4 11 4 3" xfId="6710"/>
    <cellStyle name="20% - Akzent4 11 4 3 2" xfId="6711"/>
    <cellStyle name="20% - Akzent4 11 4 3 2 2" xfId="6712"/>
    <cellStyle name="20% - Akzent4 11 4 3 3" xfId="6713"/>
    <cellStyle name="20% - Akzent4 11 4 3 3 2" xfId="6714"/>
    <cellStyle name="20% - Akzent4 11 4 3 4" xfId="6715"/>
    <cellStyle name="20% - Akzent4 11 4 4" xfId="6716"/>
    <cellStyle name="20% - Akzent4 11 4 4 2" xfId="6717"/>
    <cellStyle name="20% - Akzent4 11 4 4 2 2" xfId="6718"/>
    <cellStyle name="20% - Akzent4 11 4 4 3" xfId="6719"/>
    <cellStyle name="20% - Akzent4 11 4 4 3 2" xfId="6720"/>
    <cellStyle name="20% - Akzent4 11 4 4 4" xfId="6721"/>
    <cellStyle name="20% - Akzent4 11 4 5" xfId="6722"/>
    <cellStyle name="20% - Akzent4 11 4 5 2" xfId="6723"/>
    <cellStyle name="20% - Akzent4 11 4 5 2 2" xfId="6724"/>
    <cellStyle name="20% - Akzent4 11 4 5 3" xfId="6725"/>
    <cellStyle name="20% - Akzent4 11 4 5 3 2" xfId="6726"/>
    <cellStyle name="20% - Akzent4 11 4 5 4" xfId="6727"/>
    <cellStyle name="20% - Akzent4 11 4 6" xfId="6728"/>
    <cellStyle name="20% - Akzent4 11 4 6 2" xfId="6729"/>
    <cellStyle name="20% - Akzent4 11 4 7" xfId="6730"/>
    <cellStyle name="20% - Akzent4 11 4 7 2" xfId="6731"/>
    <cellStyle name="20% - Akzent4 11 4 8" xfId="6732"/>
    <cellStyle name="20% - Akzent4 11 5" xfId="6733"/>
    <cellStyle name="20% - Akzent4 11 5 2" xfId="6734"/>
    <cellStyle name="20% - Akzent4 11 5 2 2" xfId="6735"/>
    <cellStyle name="20% - Akzent4 11 5 2 2 2" xfId="6736"/>
    <cellStyle name="20% - Akzent4 11 5 2 2 2 2" xfId="6737"/>
    <cellStyle name="20% - Akzent4 11 5 2 2 3" xfId="6738"/>
    <cellStyle name="20% - Akzent4 11 5 2 2 3 2" xfId="6739"/>
    <cellStyle name="20% - Akzent4 11 5 2 2 4" xfId="6740"/>
    <cellStyle name="20% - Akzent4 11 5 2 3" xfId="6741"/>
    <cellStyle name="20% - Akzent4 11 5 2 3 2" xfId="6742"/>
    <cellStyle name="20% - Akzent4 11 5 2 3 2 2" xfId="6743"/>
    <cellStyle name="20% - Akzent4 11 5 2 3 3" xfId="6744"/>
    <cellStyle name="20% - Akzent4 11 5 2 3 3 2" xfId="6745"/>
    <cellStyle name="20% - Akzent4 11 5 2 3 4" xfId="6746"/>
    <cellStyle name="20% - Akzent4 11 5 2 4" xfId="6747"/>
    <cellStyle name="20% - Akzent4 11 5 2 4 2" xfId="6748"/>
    <cellStyle name="20% - Akzent4 11 5 2 4 2 2" xfId="6749"/>
    <cellStyle name="20% - Akzent4 11 5 2 4 3" xfId="6750"/>
    <cellStyle name="20% - Akzent4 11 5 2 4 3 2" xfId="6751"/>
    <cellStyle name="20% - Akzent4 11 5 2 4 4" xfId="6752"/>
    <cellStyle name="20% - Akzent4 11 5 2 5" xfId="6753"/>
    <cellStyle name="20% - Akzent4 11 5 2 5 2" xfId="6754"/>
    <cellStyle name="20% - Akzent4 11 5 2 6" xfId="6755"/>
    <cellStyle name="20% - Akzent4 11 5 2 6 2" xfId="6756"/>
    <cellStyle name="20% - Akzent4 11 5 2 7" xfId="6757"/>
    <cellStyle name="20% - Akzent4 11 5 3" xfId="6758"/>
    <cellStyle name="20% - Akzent4 11 5 3 2" xfId="6759"/>
    <cellStyle name="20% - Akzent4 11 5 3 2 2" xfId="6760"/>
    <cellStyle name="20% - Akzent4 11 5 3 3" xfId="6761"/>
    <cellStyle name="20% - Akzent4 11 5 3 3 2" xfId="6762"/>
    <cellStyle name="20% - Akzent4 11 5 3 4" xfId="6763"/>
    <cellStyle name="20% - Akzent4 11 5 4" xfId="6764"/>
    <cellStyle name="20% - Akzent4 11 5 4 2" xfId="6765"/>
    <cellStyle name="20% - Akzent4 11 5 4 2 2" xfId="6766"/>
    <cellStyle name="20% - Akzent4 11 5 4 3" xfId="6767"/>
    <cellStyle name="20% - Akzent4 11 5 4 3 2" xfId="6768"/>
    <cellStyle name="20% - Akzent4 11 5 4 4" xfId="6769"/>
    <cellStyle name="20% - Akzent4 11 5 5" xfId="6770"/>
    <cellStyle name="20% - Akzent4 11 5 5 2" xfId="6771"/>
    <cellStyle name="20% - Akzent4 11 5 5 2 2" xfId="6772"/>
    <cellStyle name="20% - Akzent4 11 5 5 3" xfId="6773"/>
    <cellStyle name="20% - Akzent4 11 5 5 3 2" xfId="6774"/>
    <cellStyle name="20% - Akzent4 11 5 5 4" xfId="6775"/>
    <cellStyle name="20% - Akzent4 11 5 6" xfId="6776"/>
    <cellStyle name="20% - Akzent4 11 5 6 2" xfId="6777"/>
    <cellStyle name="20% - Akzent4 11 5 7" xfId="6778"/>
    <cellStyle name="20% - Akzent4 11 5 7 2" xfId="6779"/>
    <cellStyle name="20% - Akzent4 11 5 8" xfId="6780"/>
    <cellStyle name="20% - Akzent4 12" xfId="6781"/>
    <cellStyle name="20% - Akzent4 13" xfId="6782"/>
    <cellStyle name="20% - Akzent4 14" xfId="6783"/>
    <cellStyle name="20% - Akzent4 15" xfId="6784"/>
    <cellStyle name="20% - Akzent4 15 2" xfId="6785"/>
    <cellStyle name="20% - Akzent4 15 2 2" xfId="6786"/>
    <cellStyle name="20% - Akzent4 15 2 2 2" xfId="6787"/>
    <cellStyle name="20% - Akzent4 15 2 2 2 2" xfId="6788"/>
    <cellStyle name="20% - Akzent4 15 2 2 3" xfId="6789"/>
    <cellStyle name="20% - Akzent4 15 2 2 3 2" xfId="6790"/>
    <cellStyle name="20% - Akzent4 15 2 2 4" xfId="6791"/>
    <cellStyle name="20% - Akzent4 15 2 3" xfId="6792"/>
    <cellStyle name="20% - Akzent4 15 2 3 2" xfId="6793"/>
    <cellStyle name="20% - Akzent4 15 2 3 2 2" xfId="6794"/>
    <cellStyle name="20% - Akzent4 15 2 3 3" xfId="6795"/>
    <cellStyle name="20% - Akzent4 15 2 3 3 2" xfId="6796"/>
    <cellStyle name="20% - Akzent4 15 2 3 4" xfId="6797"/>
    <cellStyle name="20% - Akzent4 15 2 4" xfId="6798"/>
    <cellStyle name="20% - Akzent4 15 2 4 2" xfId="6799"/>
    <cellStyle name="20% - Akzent4 15 2 4 2 2" xfId="6800"/>
    <cellStyle name="20% - Akzent4 15 2 4 3" xfId="6801"/>
    <cellStyle name="20% - Akzent4 15 2 4 3 2" xfId="6802"/>
    <cellStyle name="20% - Akzent4 15 2 4 4" xfId="6803"/>
    <cellStyle name="20% - Akzent4 15 2 5" xfId="6804"/>
    <cellStyle name="20% - Akzent4 15 2 5 2" xfId="6805"/>
    <cellStyle name="20% - Akzent4 15 2 6" xfId="6806"/>
    <cellStyle name="20% - Akzent4 15 2 6 2" xfId="6807"/>
    <cellStyle name="20% - Akzent4 15 2 7" xfId="6808"/>
    <cellStyle name="20% - Akzent4 15 3" xfId="6809"/>
    <cellStyle name="20% - Akzent4 15 3 2" xfId="6810"/>
    <cellStyle name="20% - Akzent4 15 3 2 2" xfId="6811"/>
    <cellStyle name="20% - Akzent4 15 3 3" xfId="6812"/>
    <cellStyle name="20% - Akzent4 15 3 3 2" xfId="6813"/>
    <cellStyle name="20% - Akzent4 15 3 4" xfId="6814"/>
    <cellStyle name="20% - Akzent4 15 4" xfId="6815"/>
    <cellStyle name="20% - Akzent4 15 4 2" xfId="6816"/>
    <cellStyle name="20% - Akzent4 15 4 2 2" xfId="6817"/>
    <cellStyle name="20% - Akzent4 15 4 3" xfId="6818"/>
    <cellStyle name="20% - Akzent4 15 4 3 2" xfId="6819"/>
    <cellStyle name="20% - Akzent4 15 4 4" xfId="6820"/>
    <cellStyle name="20% - Akzent4 15 5" xfId="6821"/>
    <cellStyle name="20% - Akzent4 15 5 2" xfId="6822"/>
    <cellStyle name="20% - Akzent4 15 5 2 2" xfId="6823"/>
    <cellStyle name="20% - Akzent4 15 5 3" xfId="6824"/>
    <cellStyle name="20% - Akzent4 15 5 3 2" xfId="6825"/>
    <cellStyle name="20% - Akzent4 15 5 4" xfId="6826"/>
    <cellStyle name="20% - Akzent4 15 6" xfId="6827"/>
    <cellStyle name="20% - Akzent4 15 6 2" xfId="6828"/>
    <cellStyle name="20% - Akzent4 15 7" xfId="6829"/>
    <cellStyle name="20% - Akzent4 15 7 2" xfId="6830"/>
    <cellStyle name="20% - Akzent4 15 8" xfId="6831"/>
    <cellStyle name="20% - Akzent4 16" xfId="6832"/>
    <cellStyle name="20% - Akzent4 16 2" xfId="6833"/>
    <cellStyle name="20% - Akzent4 16 2 2" xfId="6834"/>
    <cellStyle name="20% - Akzent4 16 2 2 2" xfId="6835"/>
    <cellStyle name="20% - Akzent4 16 2 2 2 2" xfId="6836"/>
    <cellStyle name="20% - Akzent4 16 2 2 3" xfId="6837"/>
    <cellStyle name="20% - Akzent4 16 2 2 3 2" xfId="6838"/>
    <cellStyle name="20% - Akzent4 16 2 2 4" xfId="6839"/>
    <cellStyle name="20% - Akzent4 16 2 3" xfId="6840"/>
    <cellStyle name="20% - Akzent4 16 2 3 2" xfId="6841"/>
    <cellStyle name="20% - Akzent4 16 2 3 2 2" xfId="6842"/>
    <cellStyle name="20% - Akzent4 16 2 3 3" xfId="6843"/>
    <cellStyle name="20% - Akzent4 16 2 3 3 2" xfId="6844"/>
    <cellStyle name="20% - Akzent4 16 2 3 4" xfId="6845"/>
    <cellStyle name="20% - Akzent4 16 2 4" xfId="6846"/>
    <cellStyle name="20% - Akzent4 16 2 4 2" xfId="6847"/>
    <cellStyle name="20% - Akzent4 16 2 4 2 2" xfId="6848"/>
    <cellStyle name="20% - Akzent4 16 2 4 3" xfId="6849"/>
    <cellStyle name="20% - Akzent4 16 2 4 3 2" xfId="6850"/>
    <cellStyle name="20% - Akzent4 16 2 4 4" xfId="6851"/>
    <cellStyle name="20% - Akzent4 16 2 5" xfId="6852"/>
    <cellStyle name="20% - Akzent4 16 2 5 2" xfId="6853"/>
    <cellStyle name="20% - Akzent4 16 2 6" xfId="6854"/>
    <cellStyle name="20% - Akzent4 16 2 6 2" xfId="6855"/>
    <cellStyle name="20% - Akzent4 16 2 7" xfId="6856"/>
    <cellStyle name="20% - Akzent4 16 3" xfId="6857"/>
    <cellStyle name="20% - Akzent4 16 3 2" xfId="6858"/>
    <cellStyle name="20% - Akzent4 16 3 2 2" xfId="6859"/>
    <cellStyle name="20% - Akzent4 16 3 3" xfId="6860"/>
    <cellStyle name="20% - Akzent4 16 3 3 2" xfId="6861"/>
    <cellStyle name="20% - Akzent4 16 3 4" xfId="6862"/>
    <cellStyle name="20% - Akzent4 16 4" xfId="6863"/>
    <cellStyle name="20% - Akzent4 16 4 2" xfId="6864"/>
    <cellStyle name="20% - Akzent4 16 4 2 2" xfId="6865"/>
    <cellStyle name="20% - Akzent4 16 4 3" xfId="6866"/>
    <cellStyle name="20% - Akzent4 16 4 3 2" xfId="6867"/>
    <cellStyle name="20% - Akzent4 16 4 4" xfId="6868"/>
    <cellStyle name="20% - Akzent4 16 5" xfId="6869"/>
    <cellStyle name="20% - Akzent4 16 5 2" xfId="6870"/>
    <cellStyle name="20% - Akzent4 16 5 2 2" xfId="6871"/>
    <cellStyle name="20% - Akzent4 16 5 3" xfId="6872"/>
    <cellStyle name="20% - Akzent4 16 5 3 2" xfId="6873"/>
    <cellStyle name="20% - Akzent4 16 5 4" xfId="6874"/>
    <cellStyle name="20% - Akzent4 16 6" xfId="6875"/>
    <cellStyle name="20% - Akzent4 16 6 2" xfId="6876"/>
    <cellStyle name="20% - Akzent4 16 7" xfId="6877"/>
    <cellStyle name="20% - Akzent4 16 7 2" xfId="6878"/>
    <cellStyle name="20% - Akzent4 16 8" xfId="6879"/>
    <cellStyle name="20% - Akzent4 17" xfId="6880"/>
    <cellStyle name="20% - Akzent4 17 2" xfId="6881"/>
    <cellStyle name="20% - Akzent4 17 2 2" xfId="6882"/>
    <cellStyle name="20% - Akzent4 17 2 2 2" xfId="6883"/>
    <cellStyle name="20% - Akzent4 17 2 3" xfId="6884"/>
    <cellStyle name="20% - Akzent4 17 2 3 2" xfId="6885"/>
    <cellStyle name="20% - Akzent4 17 2 4" xfId="6886"/>
    <cellStyle name="20% - Akzent4 17 3" xfId="6887"/>
    <cellStyle name="20% - Akzent4 17 3 2" xfId="6888"/>
    <cellStyle name="20% - Akzent4 17 3 2 2" xfId="6889"/>
    <cellStyle name="20% - Akzent4 17 3 3" xfId="6890"/>
    <cellStyle name="20% - Akzent4 17 3 3 2" xfId="6891"/>
    <cellStyle name="20% - Akzent4 17 3 4" xfId="6892"/>
    <cellStyle name="20% - Akzent4 17 4" xfId="6893"/>
    <cellStyle name="20% - Akzent4 17 4 2" xfId="6894"/>
    <cellStyle name="20% - Akzent4 17 4 2 2" xfId="6895"/>
    <cellStyle name="20% - Akzent4 17 4 3" xfId="6896"/>
    <cellStyle name="20% - Akzent4 17 4 3 2" xfId="6897"/>
    <cellStyle name="20% - Akzent4 17 4 4" xfId="6898"/>
    <cellStyle name="20% - Akzent4 17 5" xfId="6899"/>
    <cellStyle name="20% - Akzent4 17 5 2" xfId="6900"/>
    <cellStyle name="20% - Akzent4 17 6" xfId="6901"/>
    <cellStyle name="20% - Akzent4 17 6 2" xfId="6902"/>
    <cellStyle name="20% - Akzent4 17 7" xfId="6903"/>
    <cellStyle name="20% - Akzent4 18" xfId="6904"/>
    <cellStyle name="20% - Akzent4 18 2" xfId="6905"/>
    <cellStyle name="20% - Akzent4 18 2 2" xfId="6906"/>
    <cellStyle name="20% - Akzent4 18 2 2 2" xfId="6907"/>
    <cellStyle name="20% - Akzent4 18 2 3" xfId="6908"/>
    <cellStyle name="20% - Akzent4 18 2 3 2" xfId="6909"/>
    <cellStyle name="20% - Akzent4 18 2 4" xfId="6910"/>
    <cellStyle name="20% - Akzent4 18 3" xfId="6911"/>
    <cellStyle name="20% - Akzent4 18 3 2" xfId="6912"/>
    <cellStyle name="20% - Akzent4 18 3 2 2" xfId="6913"/>
    <cellStyle name="20% - Akzent4 18 3 3" xfId="6914"/>
    <cellStyle name="20% - Akzent4 18 3 3 2" xfId="6915"/>
    <cellStyle name="20% - Akzent4 18 3 4" xfId="6916"/>
    <cellStyle name="20% - Akzent4 18 4" xfId="6917"/>
    <cellStyle name="20% - Akzent4 18 4 2" xfId="6918"/>
    <cellStyle name="20% - Akzent4 18 4 2 2" xfId="6919"/>
    <cellStyle name="20% - Akzent4 18 4 3" xfId="6920"/>
    <cellStyle name="20% - Akzent4 18 4 3 2" xfId="6921"/>
    <cellStyle name="20% - Akzent4 18 4 4" xfId="6922"/>
    <cellStyle name="20% - Akzent4 18 5" xfId="6923"/>
    <cellStyle name="20% - Akzent4 18 5 2" xfId="6924"/>
    <cellStyle name="20% - Akzent4 18 6" xfId="6925"/>
    <cellStyle name="20% - Akzent4 18 6 2" xfId="6926"/>
    <cellStyle name="20% - Akzent4 18 7" xfId="6927"/>
    <cellStyle name="20% - Akzent4 19" xfId="6928"/>
    <cellStyle name="20% - Akzent4 19 2" xfId="6929"/>
    <cellStyle name="20% - Akzent4 19 2 2" xfId="6930"/>
    <cellStyle name="20% - Akzent4 19 3" xfId="6931"/>
    <cellStyle name="20% - Akzent4 19 3 2" xfId="6932"/>
    <cellStyle name="20% - Akzent4 19 4" xfId="6933"/>
    <cellStyle name="20% - Akzent4 2" xfId="6934"/>
    <cellStyle name="20% - Akzent4 2 10" xfId="6935"/>
    <cellStyle name="20% - Akzent4 2 10 2" xfId="6936"/>
    <cellStyle name="20% - Akzent4 2 10 2 2" xfId="6937"/>
    <cellStyle name="20% - Akzent4 2 10 2 2 2" xfId="6938"/>
    <cellStyle name="20% - Akzent4 2 10 2 2 2 2" xfId="6939"/>
    <cellStyle name="20% - Akzent4 2 10 2 2 3" xfId="6940"/>
    <cellStyle name="20% - Akzent4 2 10 2 2 3 2" xfId="6941"/>
    <cellStyle name="20% - Akzent4 2 10 2 2 4" xfId="6942"/>
    <cellStyle name="20% - Akzent4 2 10 2 3" xfId="6943"/>
    <cellStyle name="20% - Akzent4 2 10 2 3 2" xfId="6944"/>
    <cellStyle name="20% - Akzent4 2 10 2 3 2 2" xfId="6945"/>
    <cellStyle name="20% - Akzent4 2 10 2 3 3" xfId="6946"/>
    <cellStyle name="20% - Akzent4 2 10 2 3 3 2" xfId="6947"/>
    <cellStyle name="20% - Akzent4 2 10 2 3 4" xfId="6948"/>
    <cellStyle name="20% - Akzent4 2 10 2 4" xfId="6949"/>
    <cellStyle name="20% - Akzent4 2 10 2 4 2" xfId="6950"/>
    <cellStyle name="20% - Akzent4 2 10 2 4 2 2" xfId="6951"/>
    <cellStyle name="20% - Akzent4 2 10 2 4 3" xfId="6952"/>
    <cellStyle name="20% - Akzent4 2 10 2 4 3 2" xfId="6953"/>
    <cellStyle name="20% - Akzent4 2 10 2 4 4" xfId="6954"/>
    <cellStyle name="20% - Akzent4 2 10 2 5" xfId="6955"/>
    <cellStyle name="20% - Akzent4 2 10 2 5 2" xfId="6956"/>
    <cellStyle name="20% - Akzent4 2 10 2 6" xfId="6957"/>
    <cellStyle name="20% - Akzent4 2 10 2 6 2" xfId="6958"/>
    <cellStyle name="20% - Akzent4 2 10 2 7" xfId="6959"/>
    <cellStyle name="20% - Akzent4 2 10 3" xfId="6960"/>
    <cellStyle name="20% - Akzent4 2 10 3 2" xfId="6961"/>
    <cellStyle name="20% - Akzent4 2 10 3 2 2" xfId="6962"/>
    <cellStyle name="20% - Akzent4 2 10 3 3" xfId="6963"/>
    <cellStyle name="20% - Akzent4 2 10 3 3 2" xfId="6964"/>
    <cellStyle name="20% - Akzent4 2 10 3 4" xfId="6965"/>
    <cellStyle name="20% - Akzent4 2 10 4" xfId="6966"/>
    <cellStyle name="20% - Akzent4 2 10 4 2" xfId="6967"/>
    <cellStyle name="20% - Akzent4 2 10 4 2 2" xfId="6968"/>
    <cellStyle name="20% - Akzent4 2 10 4 3" xfId="6969"/>
    <cellStyle name="20% - Akzent4 2 10 4 3 2" xfId="6970"/>
    <cellStyle name="20% - Akzent4 2 10 4 4" xfId="6971"/>
    <cellStyle name="20% - Akzent4 2 10 5" xfId="6972"/>
    <cellStyle name="20% - Akzent4 2 10 5 2" xfId="6973"/>
    <cellStyle name="20% - Akzent4 2 10 5 2 2" xfId="6974"/>
    <cellStyle name="20% - Akzent4 2 10 5 3" xfId="6975"/>
    <cellStyle name="20% - Akzent4 2 10 5 3 2" xfId="6976"/>
    <cellStyle name="20% - Akzent4 2 10 5 4" xfId="6977"/>
    <cellStyle name="20% - Akzent4 2 10 6" xfId="6978"/>
    <cellStyle name="20% - Akzent4 2 10 6 2" xfId="6979"/>
    <cellStyle name="20% - Akzent4 2 10 7" xfId="6980"/>
    <cellStyle name="20% - Akzent4 2 10 7 2" xfId="6981"/>
    <cellStyle name="20% - Akzent4 2 10 8" xfId="6982"/>
    <cellStyle name="20% - Akzent4 2 2" xfId="6983"/>
    <cellStyle name="20% - Akzent4 2 2 2" xfId="6984"/>
    <cellStyle name="20% - Akzent4 2 2 2 2" xfId="6985"/>
    <cellStyle name="20% - Akzent4 2 2 2 2 2" xfId="6986"/>
    <cellStyle name="20% - Akzent4 2 2 2 2 2 2" xfId="6987"/>
    <cellStyle name="20% - Akzent4 2 2 2 2 3" xfId="6988"/>
    <cellStyle name="20% - Akzent4 2 2 2 2 3 2" xfId="6989"/>
    <cellStyle name="20% - Akzent4 2 2 2 2 4" xfId="6990"/>
    <cellStyle name="20% - Akzent4 2 2 2 3" xfId="6991"/>
    <cellStyle name="20% - Akzent4 2 2 2 3 2" xfId="6992"/>
    <cellStyle name="20% - Akzent4 2 2 2 3 2 2" xfId="6993"/>
    <cellStyle name="20% - Akzent4 2 2 2 3 3" xfId="6994"/>
    <cellStyle name="20% - Akzent4 2 2 2 3 3 2" xfId="6995"/>
    <cellStyle name="20% - Akzent4 2 2 2 3 4" xfId="6996"/>
    <cellStyle name="20% - Akzent4 2 2 2 4" xfId="6997"/>
    <cellStyle name="20% - Akzent4 2 2 2 4 2" xfId="6998"/>
    <cellStyle name="20% - Akzent4 2 2 2 4 2 2" xfId="6999"/>
    <cellStyle name="20% - Akzent4 2 2 2 4 3" xfId="7000"/>
    <cellStyle name="20% - Akzent4 2 2 2 4 3 2" xfId="7001"/>
    <cellStyle name="20% - Akzent4 2 2 2 4 4" xfId="7002"/>
    <cellStyle name="20% - Akzent4 2 2 2 5" xfId="7003"/>
    <cellStyle name="20% - Akzent4 2 2 2 5 2" xfId="7004"/>
    <cellStyle name="20% - Akzent4 2 2 2 6" xfId="7005"/>
    <cellStyle name="20% - Akzent4 2 2 2 6 2" xfId="7006"/>
    <cellStyle name="20% - Akzent4 2 2 2 7" xfId="7007"/>
    <cellStyle name="20% - Akzent4 2 2 3" xfId="7008"/>
    <cellStyle name="20% - Akzent4 2 2 3 2" xfId="7009"/>
    <cellStyle name="20% - Akzent4 2 2 3 2 2" xfId="7010"/>
    <cellStyle name="20% - Akzent4 2 2 3 3" xfId="7011"/>
    <cellStyle name="20% - Akzent4 2 2 3 3 2" xfId="7012"/>
    <cellStyle name="20% - Akzent4 2 2 3 4" xfId="7013"/>
    <cellStyle name="20% - Akzent4 2 2 4" xfId="7014"/>
    <cellStyle name="20% - Akzent4 2 2 4 2" xfId="7015"/>
    <cellStyle name="20% - Akzent4 2 2 4 2 2" xfId="7016"/>
    <cellStyle name="20% - Akzent4 2 2 4 3" xfId="7017"/>
    <cellStyle name="20% - Akzent4 2 2 4 3 2" xfId="7018"/>
    <cellStyle name="20% - Akzent4 2 2 4 4" xfId="7019"/>
    <cellStyle name="20% - Akzent4 2 2 5" xfId="7020"/>
    <cellStyle name="20% - Akzent4 2 2 5 2" xfId="7021"/>
    <cellStyle name="20% - Akzent4 2 2 5 2 2" xfId="7022"/>
    <cellStyle name="20% - Akzent4 2 2 5 3" xfId="7023"/>
    <cellStyle name="20% - Akzent4 2 2 5 3 2" xfId="7024"/>
    <cellStyle name="20% - Akzent4 2 2 5 4" xfId="7025"/>
    <cellStyle name="20% - Akzent4 2 2 6" xfId="7026"/>
    <cellStyle name="20% - Akzent4 2 2 6 2" xfId="7027"/>
    <cellStyle name="20% - Akzent4 2 2 7" xfId="7028"/>
    <cellStyle name="20% - Akzent4 2 2 7 2" xfId="7029"/>
    <cellStyle name="20% - Akzent4 2 2 8" xfId="7030"/>
    <cellStyle name="20% - Akzent4 2 3" xfId="7031"/>
    <cellStyle name="20% - Akzent4 2 3 2" xfId="7032"/>
    <cellStyle name="20% - Akzent4 2 3 2 2" xfId="7033"/>
    <cellStyle name="20% - Akzent4 2 3 2 2 2" xfId="7034"/>
    <cellStyle name="20% - Akzent4 2 3 2 2 2 2" xfId="7035"/>
    <cellStyle name="20% - Akzent4 2 3 2 2 3" xfId="7036"/>
    <cellStyle name="20% - Akzent4 2 3 2 2 3 2" xfId="7037"/>
    <cellStyle name="20% - Akzent4 2 3 2 2 4" xfId="7038"/>
    <cellStyle name="20% - Akzent4 2 3 2 3" xfId="7039"/>
    <cellStyle name="20% - Akzent4 2 3 2 3 2" xfId="7040"/>
    <cellStyle name="20% - Akzent4 2 3 2 3 2 2" xfId="7041"/>
    <cellStyle name="20% - Akzent4 2 3 2 3 3" xfId="7042"/>
    <cellStyle name="20% - Akzent4 2 3 2 3 3 2" xfId="7043"/>
    <cellStyle name="20% - Akzent4 2 3 2 3 4" xfId="7044"/>
    <cellStyle name="20% - Akzent4 2 3 2 4" xfId="7045"/>
    <cellStyle name="20% - Akzent4 2 3 2 4 2" xfId="7046"/>
    <cellStyle name="20% - Akzent4 2 3 2 4 2 2" xfId="7047"/>
    <cellStyle name="20% - Akzent4 2 3 2 4 3" xfId="7048"/>
    <cellStyle name="20% - Akzent4 2 3 2 4 3 2" xfId="7049"/>
    <cellStyle name="20% - Akzent4 2 3 2 4 4" xfId="7050"/>
    <cellStyle name="20% - Akzent4 2 3 2 5" xfId="7051"/>
    <cellStyle name="20% - Akzent4 2 3 2 5 2" xfId="7052"/>
    <cellStyle name="20% - Akzent4 2 3 2 6" xfId="7053"/>
    <cellStyle name="20% - Akzent4 2 3 2 6 2" xfId="7054"/>
    <cellStyle name="20% - Akzent4 2 3 2 7" xfId="7055"/>
    <cellStyle name="20% - Akzent4 2 3 3" xfId="7056"/>
    <cellStyle name="20% - Akzent4 2 3 3 2" xfId="7057"/>
    <cellStyle name="20% - Akzent4 2 3 3 2 2" xfId="7058"/>
    <cellStyle name="20% - Akzent4 2 3 3 3" xfId="7059"/>
    <cellStyle name="20% - Akzent4 2 3 3 3 2" xfId="7060"/>
    <cellStyle name="20% - Akzent4 2 3 3 4" xfId="7061"/>
    <cellStyle name="20% - Akzent4 2 3 4" xfId="7062"/>
    <cellStyle name="20% - Akzent4 2 3 4 2" xfId="7063"/>
    <cellStyle name="20% - Akzent4 2 3 4 2 2" xfId="7064"/>
    <cellStyle name="20% - Akzent4 2 3 4 3" xfId="7065"/>
    <cellStyle name="20% - Akzent4 2 3 4 3 2" xfId="7066"/>
    <cellStyle name="20% - Akzent4 2 3 4 4" xfId="7067"/>
    <cellStyle name="20% - Akzent4 2 3 5" xfId="7068"/>
    <cellStyle name="20% - Akzent4 2 3 5 2" xfId="7069"/>
    <cellStyle name="20% - Akzent4 2 3 5 2 2" xfId="7070"/>
    <cellStyle name="20% - Akzent4 2 3 5 3" xfId="7071"/>
    <cellStyle name="20% - Akzent4 2 3 5 3 2" xfId="7072"/>
    <cellStyle name="20% - Akzent4 2 3 5 4" xfId="7073"/>
    <cellStyle name="20% - Akzent4 2 3 6" xfId="7074"/>
    <cellStyle name="20% - Akzent4 2 3 6 2" xfId="7075"/>
    <cellStyle name="20% - Akzent4 2 3 7" xfId="7076"/>
    <cellStyle name="20% - Akzent4 2 3 7 2" xfId="7077"/>
    <cellStyle name="20% - Akzent4 2 3 8" xfId="7078"/>
    <cellStyle name="20% - Akzent4 2 4" xfId="7079"/>
    <cellStyle name="20% - Akzent4 2 4 2" xfId="7080"/>
    <cellStyle name="20% - Akzent4 2 4 2 2" xfId="7081"/>
    <cellStyle name="20% - Akzent4 2 4 2 2 2" xfId="7082"/>
    <cellStyle name="20% - Akzent4 2 4 2 2 2 2" xfId="7083"/>
    <cellStyle name="20% - Akzent4 2 4 2 2 3" xfId="7084"/>
    <cellStyle name="20% - Akzent4 2 4 2 2 3 2" xfId="7085"/>
    <cellStyle name="20% - Akzent4 2 4 2 2 4" xfId="7086"/>
    <cellStyle name="20% - Akzent4 2 4 2 3" xfId="7087"/>
    <cellStyle name="20% - Akzent4 2 4 2 3 2" xfId="7088"/>
    <cellStyle name="20% - Akzent4 2 4 2 3 2 2" xfId="7089"/>
    <cellStyle name="20% - Akzent4 2 4 2 3 3" xfId="7090"/>
    <cellStyle name="20% - Akzent4 2 4 2 3 3 2" xfId="7091"/>
    <cellStyle name="20% - Akzent4 2 4 2 3 4" xfId="7092"/>
    <cellStyle name="20% - Akzent4 2 4 2 4" xfId="7093"/>
    <cellStyle name="20% - Akzent4 2 4 2 4 2" xfId="7094"/>
    <cellStyle name="20% - Akzent4 2 4 2 4 2 2" xfId="7095"/>
    <cellStyle name="20% - Akzent4 2 4 2 4 3" xfId="7096"/>
    <cellStyle name="20% - Akzent4 2 4 2 4 3 2" xfId="7097"/>
    <cellStyle name="20% - Akzent4 2 4 2 4 4" xfId="7098"/>
    <cellStyle name="20% - Akzent4 2 4 2 5" xfId="7099"/>
    <cellStyle name="20% - Akzent4 2 4 2 5 2" xfId="7100"/>
    <cellStyle name="20% - Akzent4 2 4 2 6" xfId="7101"/>
    <cellStyle name="20% - Akzent4 2 4 2 6 2" xfId="7102"/>
    <cellStyle name="20% - Akzent4 2 4 2 7" xfId="7103"/>
    <cellStyle name="20% - Akzent4 2 4 3" xfId="7104"/>
    <cellStyle name="20% - Akzent4 2 4 3 2" xfId="7105"/>
    <cellStyle name="20% - Akzent4 2 4 3 2 2" xfId="7106"/>
    <cellStyle name="20% - Akzent4 2 4 3 3" xfId="7107"/>
    <cellStyle name="20% - Akzent4 2 4 3 3 2" xfId="7108"/>
    <cellStyle name="20% - Akzent4 2 4 3 4" xfId="7109"/>
    <cellStyle name="20% - Akzent4 2 4 4" xfId="7110"/>
    <cellStyle name="20% - Akzent4 2 4 4 2" xfId="7111"/>
    <cellStyle name="20% - Akzent4 2 4 4 2 2" xfId="7112"/>
    <cellStyle name="20% - Akzent4 2 4 4 3" xfId="7113"/>
    <cellStyle name="20% - Akzent4 2 4 4 3 2" xfId="7114"/>
    <cellStyle name="20% - Akzent4 2 4 4 4" xfId="7115"/>
    <cellStyle name="20% - Akzent4 2 4 5" xfId="7116"/>
    <cellStyle name="20% - Akzent4 2 4 5 2" xfId="7117"/>
    <cellStyle name="20% - Akzent4 2 4 5 2 2" xfId="7118"/>
    <cellStyle name="20% - Akzent4 2 4 5 3" xfId="7119"/>
    <cellStyle name="20% - Akzent4 2 4 5 3 2" xfId="7120"/>
    <cellStyle name="20% - Akzent4 2 4 5 4" xfId="7121"/>
    <cellStyle name="20% - Akzent4 2 4 6" xfId="7122"/>
    <cellStyle name="20% - Akzent4 2 4 6 2" xfId="7123"/>
    <cellStyle name="20% - Akzent4 2 4 7" xfId="7124"/>
    <cellStyle name="20% - Akzent4 2 4 7 2" xfId="7125"/>
    <cellStyle name="20% - Akzent4 2 4 8" xfId="7126"/>
    <cellStyle name="20% - Akzent4 2 5" xfId="7127"/>
    <cellStyle name="20% - Akzent4 2 5 2" xfId="7128"/>
    <cellStyle name="20% - Akzent4 2 5 2 2" xfId="7129"/>
    <cellStyle name="20% - Akzent4 2 5 2 2 2" xfId="7130"/>
    <cellStyle name="20% - Akzent4 2 5 2 2 2 2" xfId="7131"/>
    <cellStyle name="20% - Akzent4 2 5 2 2 3" xfId="7132"/>
    <cellStyle name="20% - Akzent4 2 5 2 2 3 2" xfId="7133"/>
    <cellStyle name="20% - Akzent4 2 5 2 2 4" xfId="7134"/>
    <cellStyle name="20% - Akzent4 2 5 2 3" xfId="7135"/>
    <cellStyle name="20% - Akzent4 2 5 2 3 2" xfId="7136"/>
    <cellStyle name="20% - Akzent4 2 5 2 3 2 2" xfId="7137"/>
    <cellStyle name="20% - Akzent4 2 5 2 3 3" xfId="7138"/>
    <cellStyle name="20% - Akzent4 2 5 2 3 3 2" xfId="7139"/>
    <cellStyle name="20% - Akzent4 2 5 2 3 4" xfId="7140"/>
    <cellStyle name="20% - Akzent4 2 5 2 4" xfId="7141"/>
    <cellStyle name="20% - Akzent4 2 5 2 4 2" xfId="7142"/>
    <cellStyle name="20% - Akzent4 2 5 2 4 2 2" xfId="7143"/>
    <cellStyle name="20% - Akzent4 2 5 2 4 3" xfId="7144"/>
    <cellStyle name="20% - Akzent4 2 5 2 4 3 2" xfId="7145"/>
    <cellStyle name="20% - Akzent4 2 5 2 4 4" xfId="7146"/>
    <cellStyle name="20% - Akzent4 2 5 2 5" xfId="7147"/>
    <cellStyle name="20% - Akzent4 2 5 2 5 2" xfId="7148"/>
    <cellStyle name="20% - Akzent4 2 5 2 6" xfId="7149"/>
    <cellStyle name="20% - Akzent4 2 5 2 6 2" xfId="7150"/>
    <cellStyle name="20% - Akzent4 2 5 2 7" xfId="7151"/>
    <cellStyle name="20% - Akzent4 2 5 3" xfId="7152"/>
    <cellStyle name="20% - Akzent4 2 5 3 2" xfId="7153"/>
    <cellStyle name="20% - Akzent4 2 5 3 2 2" xfId="7154"/>
    <cellStyle name="20% - Akzent4 2 5 3 3" xfId="7155"/>
    <cellStyle name="20% - Akzent4 2 5 3 3 2" xfId="7156"/>
    <cellStyle name="20% - Akzent4 2 5 3 4" xfId="7157"/>
    <cellStyle name="20% - Akzent4 2 5 4" xfId="7158"/>
    <cellStyle name="20% - Akzent4 2 5 4 2" xfId="7159"/>
    <cellStyle name="20% - Akzent4 2 5 4 2 2" xfId="7160"/>
    <cellStyle name="20% - Akzent4 2 5 4 3" xfId="7161"/>
    <cellStyle name="20% - Akzent4 2 5 4 3 2" xfId="7162"/>
    <cellStyle name="20% - Akzent4 2 5 4 4" xfId="7163"/>
    <cellStyle name="20% - Akzent4 2 5 5" xfId="7164"/>
    <cellStyle name="20% - Akzent4 2 5 5 2" xfId="7165"/>
    <cellStyle name="20% - Akzent4 2 5 5 2 2" xfId="7166"/>
    <cellStyle name="20% - Akzent4 2 5 5 3" xfId="7167"/>
    <cellStyle name="20% - Akzent4 2 5 5 3 2" xfId="7168"/>
    <cellStyle name="20% - Akzent4 2 5 5 4" xfId="7169"/>
    <cellStyle name="20% - Akzent4 2 5 6" xfId="7170"/>
    <cellStyle name="20% - Akzent4 2 5 6 2" xfId="7171"/>
    <cellStyle name="20% - Akzent4 2 5 7" xfId="7172"/>
    <cellStyle name="20% - Akzent4 2 5 7 2" xfId="7173"/>
    <cellStyle name="20% - Akzent4 2 5 8" xfId="7174"/>
    <cellStyle name="20% - Akzent4 2 6" xfId="7175"/>
    <cellStyle name="20% - Akzent4 2 6 2" xfId="7176"/>
    <cellStyle name="20% - Akzent4 2 6 2 2" xfId="7177"/>
    <cellStyle name="20% - Akzent4 2 6 2 2 2" xfId="7178"/>
    <cellStyle name="20% - Akzent4 2 6 2 2 2 2" xfId="7179"/>
    <cellStyle name="20% - Akzent4 2 6 2 2 3" xfId="7180"/>
    <cellStyle name="20% - Akzent4 2 6 2 2 3 2" xfId="7181"/>
    <cellStyle name="20% - Akzent4 2 6 2 2 4" xfId="7182"/>
    <cellStyle name="20% - Akzent4 2 6 2 3" xfId="7183"/>
    <cellStyle name="20% - Akzent4 2 6 2 3 2" xfId="7184"/>
    <cellStyle name="20% - Akzent4 2 6 2 3 2 2" xfId="7185"/>
    <cellStyle name="20% - Akzent4 2 6 2 3 3" xfId="7186"/>
    <cellStyle name="20% - Akzent4 2 6 2 3 3 2" xfId="7187"/>
    <cellStyle name="20% - Akzent4 2 6 2 3 4" xfId="7188"/>
    <cellStyle name="20% - Akzent4 2 6 2 4" xfId="7189"/>
    <cellStyle name="20% - Akzent4 2 6 2 4 2" xfId="7190"/>
    <cellStyle name="20% - Akzent4 2 6 2 4 2 2" xfId="7191"/>
    <cellStyle name="20% - Akzent4 2 6 2 4 3" xfId="7192"/>
    <cellStyle name="20% - Akzent4 2 6 2 4 3 2" xfId="7193"/>
    <cellStyle name="20% - Akzent4 2 6 2 4 4" xfId="7194"/>
    <cellStyle name="20% - Akzent4 2 6 2 5" xfId="7195"/>
    <cellStyle name="20% - Akzent4 2 6 2 5 2" xfId="7196"/>
    <cellStyle name="20% - Akzent4 2 6 2 6" xfId="7197"/>
    <cellStyle name="20% - Akzent4 2 6 2 6 2" xfId="7198"/>
    <cellStyle name="20% - Akzent4 2 6 2 7" xfId="7199"/>
    <cellStyle name="20% - Akzent4 2 6 3" xfId="7200"/>
    <cellStyle name="20% - Akzent4 2 6 3 2" xfId="7201"/>
    <cellStyle name="20% - Akzent4 2 6 3 2 2" xfId="7202"/>
    <cellStyle name="20% - Akzent4 2 6 3 3" xfId="7203"/>
    <cellStyle name="20% - Akzent4 2 6 3 3 2" xfId="7204"/>
    <cellStyle name="20% - Akzent4 2 6 3 4" xfId="7205"/>
    <cellStyle name="20% - Akzent4 2 6 4" xfId="7206"/>
    <cellStyle name="20% - Akzent4 2 6 4 2" xfId="7207"/>
    <cellStyle name="20% - Akzent4 2 6 4 2 2" xfId="7208"/>
    <cellStyle name="20% - Akzent4 2 6 4 3" xfId="7209"/>
    <cellStyle name="20% - Akzent4 2 6 4 3 2" xfId="7210"/>
    <cellStyle name="20% - Akzent4 2 6 4 4" xfId="7211"/>
    <cellStyle name="20% - Akzent4 2 6 5" xfId="7212"/>
    <cellStyle name="20% - Akzent4 2 6 5 2" xfId="7213"/>
    <cellStyle name="20% - Akzent4 2 6 5 2 2" xfId="7214"/>
    <cellStyle name="20% - Akzent4 2 6 5 3" xfId="7215"/>
    <cellStyle name="20% - Akzent4 2 6 5 3 2" xfId="7216"/>
    <cellStyle name="20% - Akzent4 2 6 5 4" xfId="7217"/>
    <cellStyle name="20% - Akzent4 2 6 6" xfId="7218"/>
    <cellStyle name="20% - Akzent4 2 6 6 2" xfId="7219"/>
    <cellStyle name="20% - Akzent4 2 6 7" xfId="7220"/>
    <cellStyle name="20% - Akzent4 2 6 7 2" xfId="7221"/>
    <cellStyle name="20% - Akzent4 2 6 8" xfId="7222"/>
    <cellStyle name="20% - Akzent4 2 7" xfId="7223"/>
    <cellStyle name="20% - Akzent4 2 7 2" xfId="7224"/>
    <cellStyle name="20% - Akzent4 2 7 2 2" xfId="7225"/>
    <cellStyle name="20% - Akzent4 2 7 2 2 2" xfId="7226"/>
    <cellStyle name="20% - Akzent4 2 7 2 2 2 2" xfId="7227"/>
    <cellStyle name="20% - Akzent4 2 7 2 2 3" xfId="7228"/>
    <cellStyle name="20% - Akzent4 2 7 2 2 3 2" xfId="7229"/>
    <cellStyle name="20% - Akzent4 2 7 2 2 4" xfId="7230"/>
    <cellStyle name="20% - Akzent4 2 7 2 3" xfId="7231"/>
    <cellStyle name="20% - Akzent4 2 7 2 3 2" xfId="7232"/>
    <cellStyle name="20% - Akzent4 2 7 2 3 2 2" xfId="7233"/>
    <cellStyle name="20% - Akzent4 2 7 2 3 3" xfId="7234"/>
    <cellStyle name="20% - Akzent4 2 7 2 3 3 2" xfId="7235"/>
    <cellStyle name="20% - Akzent4 2 7 2 3 4" xfId="7236"/>
    <cellStyle name="20% - Akzent4 2 7 2 4" xfId="7237"/>
    <cellStyle name="20% - Akzent4 2 7 2 4 2" xfId="7238"/>
    <cellStyle name="20% - Akzent4 2 7 2 4 2 2" xfId="7239"/>
    <cellStyle name="20% - Akzent4 2 7 2 4 3" xfId="7240"/>
    <cellStyle name="20% - Akzent4 2 7 2 4 3 2" xfId="7241"/>
    <cellStyle name="20% - Akzent4 2 7 2 4 4" xfId="7242"/>
    <cellStyle name="20% - Akzent4 2 7 2 5" xfId="7243"/>
    <cellStyle name="20% - Akzent4 2 7 2 5 2" xfId="7244"/>
    <cellStyle name="20% - Akzent4 2 7 2 6" xfId="7245"/>
    <cellStyle name="20% - Akzent4 2 7 2 6 2" xfId="7246"/>
    <cellStyle name="20% - Akzent4 2 7 2 7" xfId="7247"/>
    <cellStyle name="20% - Akzent4 2 7 3" xfId="7248"/>
    <cellStyle name="20% - Akzent4 2 7 3 2" xfId="7249"/>
    <cellStyle name="20% - Akzent4 2 7 3 2 2" xfId="7250"/>
    <cellStyle name="20% - Akzent4 2 7 3 3" xfId="7251"/>
    <cellStyle name="20% - Akzent4 2 7 3 3 2" xfId="7252"/>
    <cellStyle name="20% - Akzent4 2 7 3 4" xfId="7253"/>
    <cellStyle name="20% - Akzent4 2 7 4" xfId="7254"/>
    <cellStyle name="20% - Akzent4 2 7 4 2" xfId="7255"/>
    <cellStyle name="20% - Akzent4 2 7 4 2 2" xfId="7256"/>
    <cellStyle name="20% - Akzent4 2 7 4 3" xfId="7257"/>
    <cellStyle name="20% - Akzent4 2 7 4 3 2" xfId="7258"/>
    <cellStyle name="20% - Akzent4 2 7 4 4" xfId="7259"/>
    <cellStyle name="20% - Akzent4 2 7 5" xfId="7260"/>
    <cellStyle name="20% - Akzent4 2 7 5 2" xfId="7261"/>
    <cellStyle name="20% - Akzent4 2 7 5 2 2" xfId="7262"/>
    <cellStyle name="20% - Akzent4 2 7 5 3" xfId="7263"/>
    <cellStyle name="20% - Akzent4 2 7 5 3 2" xfId="7264"/>
    <cellStyle name="20% - Akzent4 2 7 5 4" xfId="7265"/>
    <cellStyle name="20% - Akzent4 2 7 6" xfId="7266"/>
    <cellStyle name="20% - Akzent4 2 7 6 2" xfId="7267"/>
    <cellStyle name="20% - Akzent4 2 7 7" xfId="7268"/>
    <cellStyle name="20% - Akzent4 2 7 7 2" xfId="7269"/>
    <cellStyle name="20% - Akzent4 2 7 8" xfId="7270"/>
    <cellStyle name="20% - Akzent4 2 8" xfId="7271"/>
    <cellStyle name="20% - Akzent4 2 8 2" xfId="7272"/>
    <cellStyle name="20% - Akzent4 2 8 2 2" xfId="7273"/>
    <cellStyle name="20% - Akzent4 2 8 2 2 2" xfId="7274"/>
    <cellStyle name="20% - Akzent4 2 8 2 2 2 2" xfId="7275"/>
    <cellStyle name="20% - Akzent4 2 8 2 2 3" xfId="7276"/>
    <cellStyle name="20% - Akzent4 2 8 2 2 3 2" xfId="7277"/>
    <cellStyle name="20% - Akzent4 2 8 2 2 4" xfId="7278"/>
    <cellStyle name="20% - Akzent4 2 8 2 3" xfId="7279"/>
    <cellStyle name="20% - Akzent4 2 8 2 3 2" xfId="7280"/>
    <cellStyle name="20% - Akzent4 2 8 2 3 2 2" xfId="7281"/>
    <cellStyle name="20% - Akzent4 2 8 2 3 3" xfId="7282"/>
    <cellStyle name="20% - Akzent4 2 8 2 3 3 2" xfId="7283"/>
    <cellStyle name="20% - Akzent4 2 8 2 3 4" xfId="7284"/>
    <cellStyle name="20% - Akzent4 2 8 2 4" xfId="7285"/>
    <cellStyle name="20% - Akzent4 2 8 2 4 2" xfId="7286"/>
    <cellStyle name="20% - Akzent4 2 8 2 4 2 2" xfId="7287"/>
    <cellStyle name="20% - Akzent4 2 8 2 4 3" xfId="7288"/>
    <cellStyle name="20% - Akzent4 2 8 2 4 3 2" xfId="7289"/>
    <cellStyle name="20% - Akzent4 2 8 2 4 4" xfId="7290"/>
    <cellStyle name="20% - Akzent4 2 8 2 5" xfId="7291"/>
    <cellStyle name="20% - Akzent4 2 8 2 5 2" xfId="7292"/>
    <cellStyle name="20% - Akzent4 2 8 2 6" xfId="7293"/>
    <cellStyle name="20% - Akzent4 2 8 2 6 2" xfId="7294"/>
    <cellStyle name="20% - Akzent4 2 8 2 7" xfId="7295"/>
    <cellStyle name="20% - Akzent4 2 8 3" xfId="7296"/>
    <cellStyle name="20% - Akzent4 2 8 3 2" xfId="7297"/>
    <cellStyle name="20% - Akzent4 2 8 3 2 2" xfId="7298"/>
    <cellStyle name="20% - Akzent4 2 8 3 3" xfId="7299"/>
    <cellStyle name="20% - Akzent4 2 8 3 3 2" xfId="7300"/>
    <cellStyle name="20% - Akzent4 2 8 3 4" xfId="7301"/>
    <cellStyle name="20% - Akzent4 2 8 4" xfId="7302"/>
    <cellStyle name="20% - Akzent4 2 8 4 2" xfId="7303"/>
    <cellStyle name="20% - Akzent4 2 8 4 2 2" xfId="7304"/>
    <cellStyle name="20% - Akzent4 2 8 4 3" xfId="7305"/>
    <cellStyle name="20% - Akzent4 2 8 4 3 2" xfId="7306"/>
    <cellStyle name="20% - Akzent4 2 8 4 4" xfId="7307"/>
    <cellStyle name="20% - Akzent4 2 8 5" xfId="7308"/>
    <cellStyle name="20% - Akzent4 2 8 5 2" xfId="7309"/>
    <cellStyle name="20% - Akzent4 2 8 5 2 2" xfId="7310"/>
    <cellStyle name="20% - Akzent4 2 8 5 3" xfId="7311"/>
    <cellStyle name="20% - Akzent4 2 8 5 3 2" xfId="7312"/>
    <cellStyle name="20% - Akzent4 2 8 5 4" xfId="7313"/>
    <cellStyle name="20% - Akzent4 2 8 6" xfId="7314"/>
    <cellStyle name="20% - Akzent4 2 8 6 2" xfId="7315"/>
    <cellStyle name="20% - Akzent4 2 8 7" xfId="7316"/>
    <cellStyle name="20% - Akzent4 2 8 7 2" xfId="7317"/>
    <cellStyle name="20% - Akzent4 2 8 8" xfId="7318"/>
    <cellStyle name="20% - Akzent4 2 9" xfId="7319"/>
    <cellStyle name="20% - Akzent4 2 9 2" xfId="7320"/>
    <cellStyle name="20% - Akzent4 2 9 2 2" xfId="7321"/>
    <cellStyle name="20% - Akzent4 2 9 2 2 2" xfId="7322"/>
    <cellStyle name="20% - Akzent4 2 9 2 2 2 2" xfId="7323"/>
    <cellStyle name="20% - Akzent4 2 9 2 2 3" xfId="7324"/>
    <cellStyle name="20% - Akzent4 2 9 2 2 3 2" xfId="7325"/>
    <cellStyle name="20% - Akzent4 2 9 2 2 4" xfId="7326"/>
    <cellStyle name="20% - Akzent4 2 9 2 3" xfId="7327"/>
    <cellStyle name="20% - Akzent4 2 9 2 3 2" xfId="7328"/>
    <cellStyle name="20% - Akzent4 2 9 2 3 2 2" xfId="7329"/>
    <cellStyle name="20% - Akzent4 2 9 2 3 3" xfId="7330"/>
    <cellStyle name="20% - Akzent4 2 9 2 3 3 2" xfId="7331"/>
    <cellStyle name="20% - Akzent4 2 9 2 3 4" xfId="7332"/>
    <cellStyle name="20% - Akzent4 2 9 2 4" xfId="7333"/>
    <cellStyle name="20% - Akzent4 2 9 2 4 2" xfId="7334"/>
    <cellStyle name="20% - Akzent4 2 9 2 4 2 2" xfId="7335"/>
    <cellStyle name="20% - Akzent4 2 9 2 4 3" xfId="7336"/>
    <cellStyle name="20% - Akzent4 2 9 2 4 3 2" xfId="7337"/>
    <cellStyle name="20% - Akzent4 2 9 2 4 4" xfId="7338"/>
    <cellStyle name="20% - Akzent4 2 9 2 5" xfId="7339"/>
    <cellStyle name="20% - Akzent4 2 9 2 5 2" xfId="7340"/>
    <cellStyle name="20% - Akzent4 2 9 2 6" xfId="7341"/>
    <cellStyle name="20% - Akzent4 2 9 2 6 2" xfId="7342"/>
    <cellStyle name="20% - Akzent4 2 9 2 7" xfId="7343"/>
    <cellStyle name="20% - Akzent4 2 9 3" xfId="7344"/>
    <cellStyle name="20% - Akzent4 2 9 3 2" xfId="7345"/>
    <cellStyle name="20% - Akzent4 2 9 3 2 2" xfId="7346"/>
    <cellStyle name="20% - Akzent4 2 9 3 3" xfId="7347"/>
    <cellStyle name="20% - Akzent4 2 9 3 3 2" xfId="7348"/>
    <cellStyle name="20% - Akzent4 2 9 3 4" xfId="7349"/>
    <cellStyle name="20% - Akzent4 2 9 4" xfId="7350"/>
    <cellStyle name="20% - Akzent4 2 9 4 2" xfId="7351"/>
    <cellStyle name="20% - Akzent4 2 9 4 2 2" xfId="7352"/>
    <cellStyle name="20% - Akzent4 2 9 4 3" xfId="7353"/>
    <cellStyle name="20% - Akzent4 2 9 4 3 2" xfId="7354"/>
    <cellStyle name="20% - Akzent4 2 9 4 4" xfId="7355"/>
    <cellStyle name="20% - Akzent4 2 9 5" xfId="7356"/>
    <cellStyle name="20% - Akzent4 2 9 5 2" xfId="7357"/>
    <cellStyle name="20% - Akzent4 2 9 5 2 2" xfId="7358"/>
    <cellStyle name="20% - Akzent4 2 9 5 3" xfId="7359"/>
    <cellStyle name="20% - Akzent4 2 9 5 3 2" xfId="7360"/>
    <cellStyle name="20% - Akzent4 2 9 5 4" xfId="7361"/>
    <cellStyle name="20% - Akzent4 2 9 6" xfId="7362"/>
    <cellStyle name="20% - Akzent4 2 9 6 2" xfId="7363"/>
    <cellStyle name="20% - Akzent4 2 9 7" xfId="7364"/>
    <cellStyle name="20% - Akzent4 2 9 7 2" xfId="7365"/>
    <cellStyle name="20% - Akzent4 2 9 8" xfId="7366"/>
    <cellStyle name="20% - Akzent4 20" xfId="7367"/>
    <cellStyle name="20% - Akzent4 20 2" xfId="7368"/>
    <cellStyle name="20% - Akzent4 21" xfId="7369"/>
    <cellStyle name="20% - Akzent4 22" xfId="7370"/>
    <cellStyle name="20% - Akzent4 3" xfId="7371"/>
    <cellStyle name="20% - Akzent4 3 2" xfId="7372"/>
    <cellStyle name="20% - Akzent4 3 2 2" xfId="7373"/>
    <cellStyle name="20% - Akzent4 3 2 2 2" xfId="7374"/>
    <cellStyle name="20% - Akzent4 3 2 2 2 2" xfId="7375"/>
    <cellStyle name="20% - Akzent4 3 2 2 3" xfId="7376"/>
    <cellStyle name="20% - Akzent4 3 2 2 3 2" xfId="7377"/>
    <cellStyle name="20% - Akzent4 3 2 2 4" xfId="7378"/>
    <cellStyle name="20% - Akzent4 3 2 3" xfId="7379"/>
    <cellStyle name="20% - Akzent4 3 2 3 2" xfId="7380"/>
    <cellStyle name="20% - Akzent4 3 2 3 2 2" xfId="7381"/>
    <cellStyle name="20% - Akzent4 3 2 3 3" xfId="7382"/>
    <cellStyle name="20% - Akzent4 3 2 3 3 2" xfId="7383"/>
    <cellStyle name="20% - Akzent4 3 2 3 4" xfId="7384"/>
    <cellStyle name="20% - Akzent4 3 2 4" xfId="7385"/>
    <cellStyle name="20% - Akzent4 3 2 4 2" xfId="7386"/>
    <cellStyle name="20% - Akzent4 3 2 4 2 2" xfId="7387"/>
    <cellStyle name="20% - Akzent4 3 2 4 3" xfId="7388"/>
    <cellStyle name="20% - Akzent4 3 2 4 3 2" xfId="7389"/>
    <cellStyle name="20% - Akzent4 3 2 4 4" xfId="7390"/>
    <cellStyle name="20% - Akzent4 3 2 5" xfId="7391"/>
    <cellStyle name="20% - Akzent4 3 2 5 2" xfId="7392"/>
    <cellStyle name="20% - Akzent4 3 2 6" xfId="7393"/>
    <cellStyle name="20% - Akzent4 3 2 6 2" xfId="7394"/>
    <cellStyle name="20% - Akzent4 3 2 7" xfId="7395"/>
    <cellStyle name="20% - Akzent4 3 3" xfId="7396"/>
    <cellStyle name="20% - Akzent4 3 3 2" xfId="7397"/>
    <cellStyle name="20% - Akzent4 3 3 2 2" xfId="7398"/>
    <cellStyle name="20% - Akzent4 3 3 3" xfId="7399"/>
    <cellStyle name="20% - Akzent4 3 3 3 2" xfId="7400"/>
    <cellStyle name="20% - Akzent4 3 3 4" xfId="7401"/>
    <cellStyle name="20% - Akzent4 3 4" xfId="7402"/>
    <cellStyle name="20% - Akzent4 3 4 2" xfId="7403"/>
    <cellStyle name="20% - Akzent4 3 4 2 2" xfId="7404"/>
    <cellStyle name="20% - Akzent4 3 4 3" xfId="7405"/>
    <cellStyle name="20% - Akzent4 3 4 3 2" xfId="7406"/>
    <cellStyle name="20% - Akzent4 3 4 4" xfId="7407"/>
    <cellStyle name="20% - Akzent4 3 5" xfId="7408"/>
    <cellStyle name="20% - Akzent4 3 5 2" xfId="7409"/>
    <cellStyle name="20% - Akzent4 3 5 2 2" xfId="7410"/>
    <cellStyle name="20% - Akzent4 3 5 3" xfId="7411"/>
    <cellStyle name="20% - Akzent4 3 5 3 2" xfId="7412"/>
    <cellStyle name="20% - Akzent4 3 5 4" xfId="7413"/>
    <cellStyle name="20% - Akzent4 3 6" xfId="7414"/>
    <cellStyle name="20% - Akzent4 3 6 2" xfId="7415"/>
    <cellStyle name="20% - Akzent4 3 7" xfId="7416"/>
    <cellStyle name="20% - Akzent4 3 7 2" xfId="7417"/>
    <cellStyle name="20% - Akzent4 3 8" xfId="7418"/>
    <cellStyle name="20% - Akzent4 4" xfId="7419"/>
    <cellStyle name="20% - Akzent4 4 2" xfId="7420"/>
    <cellStyle name="20% - Akzent4 4 2 2" xfId="7421"/>
    <cellStyle name="20% - Akzent4 4 2 2 2" xfId="7422"/>
    <cellStyle name="20% - Akzent4 4 2 2 2 2" xfId="7423"/>
    <cellStyle name="20% - Akzent4 4 2 2 3" xfId="7424"/>
    <cellStyle name="20% - Akzent4 4 2 2 3 2" xfId="7425"/>
    <cellStyle name="20% - Akzent4 4 2 2 4" xfId="7426"/>
    <cellStyle name="20% - Akzent4 4 2 3" xfId="7427"/>
    <cellStyle name="20% - Akzent4 4 2 3 2" xfId="7428"/>
    <cellStyle name="20% - Akzent4 4 2 3 2 2" xfId="7429"/>
    <cellStyle name="20% - Akzent4 4 2 3 3" xfId="7430"/>
    <cellStyle name="20% - Akzent4 4 2 3 3 2" xfId="7431"/>
    <cellStyle name="20% - Akzent4 4 2 3 4" xfId="7432"/>
    <cellStyle name="20% - Akzent4 4 2 4" xfId="7433"/>
    <cellStyle name="20% - Akzent4 4 2 4 2" xfId="7434"/>
    <cellStyle name="20% - Akzent4 4 2 4 2 2" xfId="7435"/>
    <cellStyle name="20% - Akzent4 4 2 4 3" xfId="7436"/>
    <cellStyle name="20% - Akzent4 4 2 4 3 2" xfId="7437"/>
    <cellStyle name="20% - Akzent4 4 2 4 4" xfId="7438"/>
    <cellStyle name="20% - Akzent4 4 2 5" xfId="7439"/>
    <cellStyle name="20% - Akzent4 4 2 5 2" xfId="7440"/>
    <cellStyle name="20% - Akzent4 4 2 6" xfId="7441"/>
    <cellStyle name="20% - Akzent4 4 2 6 2" xfId="7442"/>
    <cellStyle name="20% - Akzent4 4 2 7" xfId="7443"/>
    <cellStyle name="20% - Akzent4 4 3" xfId="7444"/>
    <cellStyle name="20% - Akzent4 4 3 2" xfId="7445"/>
    <cellStyle name="20% - Akzent4 4 3 2 2" xfId="7446"/>
    <cellStyle name="20% - Akzent4 4 3 3" xfId="7447"/>
    <cellStyle name="20% - Akzent4 4 3 3 2" xfId="7448"/>
    <cellStyle name="20% - Akzent4 4 3 4" xfId="7449"/>
    <cellStyle name="20% - Akzent4 4 4" xfId="7450"/>
    <cellStyle name="20% - Akzent4 4 4 2" xfId="7451"/>
    <cellStyle name="20% - Akzent4 4 4 2 2" xfId="7452"/>
    <cellStyle name="20% - Akzent4 4 4 3" xfId="7453"/>
    <cellStyle name="20% - Akzent4 4 4 3 2" xfId="7454"/>
    <cellStyle name="20% - Akzent4 4 4 4" xfId="7455"/>
    <cellStyle name="20% - Akzent4 4 5" xfId="7456"/>
    <cellStyle name="20% - Akzent4 4 5 2" xfId="7457"/>
    <cellStyle name="20% - Akzent4 4 5 2 2" xfId="7458"/>
    <cellStyle name="20% - Akzent4 4 5 3" xfId="7459"/>
    <cellStyle name="20% - Akzent4 4 5 3 2" xfId="7460"/>
    <cellStyle name="20% - Akzent4 4 5 4" xfId="7461"/>
    <cellStyle name="20% - Akzent4 4 6" xfId="7462"/>
    <cellStyle name="20% - Akzent4 4 6 2" xfId="7463"/>
    <cellStyle name="20% - Akzent4 4 7" xfId="7464"/>
    <cellStyle name="20% - Akzent4 4 7 2" xfId="7465"/>
    <cellStyle name="20% - Akzent4 4 8" xfId="7466"/>
    <cellStyle name="20% - Akzent4 5" xfId="7467"/>
    <cellStyle name="20% - Akzent4 5 2" xfId="7468"/>
    <cellStyle name="20% - Akzent4 5 2 2" xfId="7469"/>
    <cellStyle name="20% - Akzent4 5 2 2 2" xfId="7470"/>
    <cellStyle name="20% - Akzent4 5 2 2 2 2" xfId="7471"/>
    <cellStyle name="20% - Akzent4 5 2 2 3" xfId="7472"/>
    <cellStyle name="20% - Akzent4 5 2 2 3 2" xfId="7473"/>
    <cellStyle name="20% - Akzent4 5 2 2 4" xfId="7474"/>
    <cellStyle name="20% - Akzent4 5 2 3" xfId="7475"/>
    <cellStyle name="20% - Akzent4 5 2 3 2" xfId="7476"/>
    <cellStyle name="20% - Akzent4 5 2 3 2 2" xfId="7477"/>
    <cellStyle name="20% - Akzent4 5 2 3 3" xfId="7478"/>
    <cellStyle name="20% - Akzent4 5 2 3 3 2" xfId="7479"/>
    <cellStyle name="20% - Akzent4 5 2 3 4" xfId="7480"/>
    <cellStyle name="20% - Akzent4 5 2 4" xfId="7481"/>
    <cellStyle name="20% - Akzent4 5 2 4 2" xfId="7482"/>
    <cellStyle name="20% - Akzent4 5 2 4 2 2" xfId="7483"/>
    <cellStyle name="20% - Akzent4 5 2 4 3" xfId="7484"/>
    <cellStyle name="20% - Akzent4 5 2 4 3 2" xfId="7485"/>
    <cellStyle name="20% - Akzent4 5 2 4 4" xfId="7486"/>
    <cellStyle name="20% - Akzent4 5 2 5" xfId="7487"/>
    <cellStyle name="20% - Akzent4 5 2 5 2" xfId="7488"/>
    <cellStyle name="20% - Akzent4 5 2 6" xfId="7489"/>
    <cellStyle name="20% - Akzent4 5 2 6 2" xfId="7490"/>
    <cellStyle name="20% - Akzent4 5 2 7" xfId="7491"/>
    <cellStyle name="20% - Akzent4 5 3" xfId="7492"/>
    <cellStyle name="20% - Akzent4 5 3 2" xfId="7493"/>
    <cellStyle name="20% - Akzent4 5 3 2 2" xfId="7494"/>
    <cellStyle name="20% - Akzent4 5 3 3" xfId="7495"/>
    <cellStyle name="20% - Akzent4 5 3 3 2" xfId="7496"/>
    <cellStyle name="20% - Akzent4 5 3 4" xfId="7497"/>
    <cellStyle name="20% - Akzent4 5 4" xfId="7498"/>
    <cellStyle name="20% - Akzent4 5 4 2" xfId="7499"/>
    <cellStyle name="20% - Akzent4 5 4 2 2" xfId="7500"/>
    <cellStyle name="20% - Akzent4 5 4 3" xfId="7501"/>
    <cellStyle name="20% - Akzent4 5 4 3 2" xfId="7502"/>
    <cellStyle name="20% - Akzent4 5 4 4" xfId="7503"/>
    <cellStyle name="20% - Akzent4 5 5" xfId="7504"/>
    <cellStyle name="20% - Akzent4 5 5 2" xfId="7505"/>
    <cellStyle name="20% - Akzent4 5 5 2 2" xfId="7506"/>
    <cellStyle name="20% - Akzent4 5 5 3" xfId="7507"/>
    <cellStyle name="20% - Akzent4 5 5 3 2" xfId="7508"/>
    <cellStyle name="20% - Akzent4 5 5 4" xfId="7509"/>
    <cellStyle name="20% - Akzent4 5 6" xfId="7510"/>
    <cellStyle name="20% - Akzent4 5 6 2" xfId="7511"/>
    <cellStyle name="20% - Akzent4 5 7" xfId="7512"/>
    <cellStyle name="20% - Akzent4 5 7 2" xfId="7513"/>
    <cellStyle name="20% - Akzent4 5 8" xfId="7514"/>
    <cellStyle name="20% - Akzent4 6" xfId="7515"/>
    <cellStyle name="20% - Akzent4 6 2" xfId="7516"/>
    <cellStyle name="20% - Akzent4 6 2 2" xfId="7517"/>
    <cellStyle name="20% - Akzent4 6 2 2 2" xfId="7518"/>
    <cellStyle name="20% - Akzent4 6 2 2 2 2" xfId="7519"/>
    <cellStyle name="20% - Akzent4 6 2 2 2 2 2" xfId="7520"/>
    <cellStyle name="20% - Akzent4 6 2 2 2 3" xfId="7521"/>
    <cellStyle name="20% - Akzent4 6 2 2 2 3 2" xfId="7522"/>
    <cellStyle name="20% - Akzent4 6 2 2 2 4" xfId="7523"/>
    <cellStyle name="20% - Akzent4 6 2 2 3" xfId="7524"/>
    <cellStyle name="20% - Akzent4 6 2 2 3 2" xfId="7525"/>
    <cellStyle name="20% - Akzent4 6 2 2 3 2 2" xfId="7526"/>
    <cellStyle name="20% - Akzent4 6 2 2 3 3" xfId="7527"/>
    <cellStyle name="20% - Akzent4 6 2 2 3 3 2" xfId="7528"/>
    <cellStyle name="20% - Akzent4 6 2 2 3 4" xfId="7529"/>
    <cellStyle name="20% - Akzent4 6 2 2 4" xfId="7530"/>
    <cellStyle name="20% - Akzent4 6 2 2 4 2" xfId="7531"/>
    <cellStyle name="20% - Akzent4 6 2 2 4 2 2" xfId="7532"/>
    <cellStyle name="20% - Akzent4 6 2 2 4 3" xfId="7533"/>
    <cellStyle name="20% - Akzent4 6 2 2 4 3 2" xfId="7534"/>
    <cellStyle name="20% - Akzent4 6 2 2 4 4" xfId="7535"/>
    <cellStyle name="20% - Akzent4 6 2 2 5" xfId="7536"/>
    <cellStyle name="20% - Akzent4 6 2 2 5 2" xfId="7537"/>
    <cellStyle name="20% - Akzent4 6 2 2 6" xfId="7538"/>
    <cellStyle name="20% - Akzent4 6 2 2 6 2" xfId="7539"/>
    <cellStyle name="20% - Akzent4 6 2 2 7" xfId="7540"/>
    <cellStyle name="20% - Akzent4 6 2 3" xfId="7541"/>
    <cellStyle name="20% - Akzent4 6 2 3 2" xfId="7542"/>
    <cellStyle name="20% - Akzent4 6 2 3 2 2" xfId="7543"/>
    <cellStyle name="20% - Akzent4 6 2 3 3" xfId="7544"/>
    <cellStyle name="20% - Akzent4 6 2 3 3 2" xfId="7545"/>
    <cellStyle name="20% - Akzent4 6 2 3 4" xfId="7546"/>
    <cellStyle name="20% - Akzent4 6 2 4" xfId="7547"/>
    <cellStyle name="20% - Akzent4 6 2 4 2" xfId="7548"/>
    <cellStyle name="20% - Akzent4 6 2 4 2 2" xfId="7549"/>
    <cellStyle name="20% - Akzent4 6 2 4 3" xfId="7550"/>
    <cellStyle name="20% - Akzent4 6 2 4 3 2" xfId="7551"/>
    <cellStyle name="20% - Akzent4 6 2 4 4" xfId="7552"/>
    <cellStyle name="20% - Akzent4 6 2 5" xfId="7553"/>
    <cellStyle name="20% - Akzent4 6 2 5 2" xfId="7554"/>
    <cellStyle name="20% - Akzent4 6 2 5 2 2" xfId="7555"/>
    <cellStyle name="20% - Akzent4 6 2 5 3" xfId="7556"/>
    <cellStyle name="20% - Akzent4 6 2 5 3 2" xfId="7557"/>
    <cellStyle name="20% - Akzent4 6 2 5 4" xfId="7558"/>
    <cellStyle name="20% - Akzent4 6 2 6" xfId="7559"/>
    <cellStyle name="20% - Akzent4 6 2 6 2" xfId="7560"/>
    <cellStyle name="20% - Akzent4 6 2 7" xfId="7561"/>
    <cellStyle name="20% - Akzent4 6 2 7 2" xfId="7562"/>
    <cellStyle name="20% - Akzent4 6 2 8" xfId="7563"/>
    <cellStyle name="20% - Akzent4 6 3" xfId="7564"/>
    <cellStyle name="20% - Akzent4 6 3 2" xfId="7565"/>
    <cellStyle name="20% - Akzent4 6 3 2 2" xfId="7566"/>
    <cellStyle name="20% - Akzent4 6 3 2 2 2" xfId="7567"/>
    <cellStyle name="20% - Akzent4 6 3 2 2 2 2" xfId="7568"/>
    <cellStyle name="20% - Akzent4 6 3 2 2 3" xfId="7569"/>
    <cellStyle name="20% - Akzent4 6 3 2 2 3 2" xfId="7570"/>
    <cellStyle name="20% - Akzent4 6 3 2 2 4" xfId="7571"/>
    <cellStyle name="20% - Akzent4 6 3 2 3" xfId="7572"/>
    <cellStyle name="20% - Akzent4 6 3 2 3 2" xfId="7573"/>
    <cellStyle name="20% - Akzent4 6 3 2 3 2 2" xfId="7574"/>
    <cellStyle name="20% - Akzent4 6 3 2 3 3" xfId="7575"/>
    <cellStyle name="20% - Akzent4 6 3 2 3 3 2" xfId="7576"/>
    <cellStyle name="20% - Akzent4 6 3 2 3 4" xfId="7577"/>
    <cellStyle name="20% - Akzent4 6 3 2 4" xfId="7578"/>
    <cellStyle name="20% - Akzent4 6 3 2 4 2" xfId="7579"/>
    <cellStyle name="20% - Akzent4 6 3 2 4 2 2" xfId="7580"/>
    <cellStyle name="20% - Akzent4 6 3 2 4 3" xfId="7581"/>
    <cellStyle name="20% - Akzent4 6 3 2 4 3 2" xfId="7582"/>
    <cellStyle name="20% - Akzent4 6 3 2 4 4" xfId="7583"/>
    <cellStyle name="20% - Akzent4 6 3 2 5" xfId="7584"/>
    <cellStyle name="20% - Akzent4 6 3 2 5 2" xfId="7585"/>
    <cellStyle name="20% - Akzent4 6 3 2 6" xfId="7586"/>
    <cellStyle name="20% - Akzent4 6 3 2 6 2" xfId="7587"/>
    <cellStyle name="20% - Akzent4 6 3 2 7" xfId="7588"/>
    <cellStyle name="20% - Akzent4 6 3 3" xfId="7589"/>
    <cellStyle name="20% - Akzent4 6 3 3 2" xfId="7590"/>
    <cellStyle name="20% - Akzent4 6 3 3 2 2" xfId="7591"/>
    <cellStyle name="20% - Akzent4 6 3 3 3" xfId="7592"/>
    <cellStyle name="20% - Akzent4 6 3 3 3 2" xfId="7593"/>
    <cellStyle name="20% - Akzent4 6 3 3 4" xfId="7594"/>
    <cellStyle name="20% - Akzent4 6 3 4" xfId="7595"/>
    <cellStyle name="20% - Akzent4 6 3 4 2" xfId="7596"/>
    <cellStyle name="20% - Akzent4 6 3 4 2 2" xfId="7597"/>
    <cellStyle name="20% - Akzent4 6 3 4 3" xfId="7598"/>
    <cellStyle name="20% - Akzent4 6 3 4 3 2" xfId="7599"/>
    <cellStyle name="20% - Akzent4 6 3 4 4" xfId="7600"/>
    <cellStyle name="20% - Akzent4 6 3 5" xfId="7601"/>
    <cellStyle name="20% - Akzent4 6 3 5 2" xfId="7602"/>
    <cellStyle name="20% - Akzent4 6 3 5 2 2" xfId="7603"/>
    <cellStyle name="20% - Akzent4 6 3 5 3" xfId="7604"/>
    <cellStyle name="20% - Akzent4 6 3 5 3 2" xfId="7605"/>
    <cellStyle name="20% - Akzent4 6 3 5 4" xfId="7606"/>
    <cellStyle name="20% - Akzent4 6 3 6" xfId="7607"/>
    <cellStyle name="20% - Akzent4 6 3 6 2" xfId="7608"/>
    <cellStyle name="20% - Akzent4 6 3 7" xfId="7609"/>
    <cellStyle name="20% - Akzent4 6 3 7 2" xfId="7610"/>
    <cellStyle name="20% - Akzent4 6 3 8" xfId="7611"/>
    <cellStyle name="20% - Akzent4 6 4" xfId="7612"/>
    <cellStyle name="20% - Akzent4 6 4 2" xfId="7613"/>
    <cellStyle name="20% - Akzent4 6 4 2 2" xfId="7614"/>
    <cellStyle name="20% - Akzent4 6 4 2 2 2" xfId="7615"/>
    <cellStyle name="20% - Akzent4 6 4 2 2 2 2" xfId="7616"/>
    <cellStyle name="20% - Akzent4 6 4 2 2 3" xfId="7617"/>
    <cellStyle name="20% - Akzent4 6 4 2 2 3 2" xfId="7618"/>
    <cellStyle name="20% - Akzent4 6 4 2 2 4" xfId="7619"/>
    <cellStyle name="20% - Akzent4 6 4 2 3" xfId="7620"/>
    <cellStyle name="20% - Akzent4 6 4 2 3 2" xfId="7621"/>
    <cellStyle name="20% - Akzent4 6 4 2 3 2 2" xfId="7622"/>
    <cellStyle name="20% - Akzent4 6 4 2 3 3" xfId="7623"/>
    <cellStyle name="20% - Akzent4 6 4 2 3 3 2" xfId="7624"/>
    <cellStyle name="20% - Akzent4 6 4 2 3 4" xfId="7625"/>
    <cellStyle name="20% - Akzent4 6 4 2 4" xfId="7626"/>
    <cellStyle name="20% - Akzent4 6 4 2 4 2" xfId="7627"/>
    <cellStyle name="20% - Akzent4 6 4 2 4 2 2" xfId="7628"/>
    <cellStyle name="20% - Akzent4 6 4 2 4 3" xfId="7629"/>
    <cellStyle name="20% - Akzent4 6 4 2 4 3 2" xfId="7630"/>
    <cellStyle name="20% - Akzent4 6 4 2 4 4" xfId="7631"/>
    <cellStyle name="20% - Akzent4 6 4 2 5" xfId="7632"/>
    <cellStyle name="20% - Akzent4 6 4 2 5 2" xfId="7633"/>
    <cellStyle name="20% - Akzent4 6 4 2 6" xfId="7634"/>
    <cellStyle name="20% - Akzent4 6 4 2 6 2" xfId="7635"/>
    <cellStyle name="20% - Akzent4 6 4 2 7" xfId="7636"/>
    <cellStyle name="20% - Akzent4 6 4 3" xfId="7637"/>
    <cellStyle name="20% - Akzent4 6 4 3 2" xfId="7638"/>
    <cellStyle name="20% - Akzent4 6 4 3 2 2" xfId="7639"/>
    <cellStyle name="20% - Akzent4 6 4 3 3" xfId="7640"/>
    <cellStyle name="20% - Akzent4 6 4 3 3 2" xfId="7641"/>
    <cellStyle name="20% - Akzent4 6 4 3 4" xfId="7642"/>
    <cellStyle name="20% - Akzent4 6 4 4" xfId="7643"/>
    <cellStyle name="20% - Akzent4 6 4 4 2" xfId="7644"/>
    <cellStyle name="20% - Akzent4 6 4 4 2 2" xfId="7645"/>
    <cellStyle name="20% - Akzent4 6 4 4 3" xfId="7646"/>
    <cellStyle name="20% - Akzent4 6 4 4 3 2" xfId="7647"/>
    <cellStyle name="20% - Akzent4 6 4 4 4" xfId="7648"/>
    <cellStyle name="20% - Akzent4 6 4 5" xfId="7649"/>
    <cellStyle name="20% - Akzent4 6 4 5 2" xfId="7650"/>
    <cellStyle name="20% - Akzent4 6 4 5 2 2" xfId="7651"/>
    <cellStyle name="20% - Akzent4 6 4 5 3" xfId="7652"/>
    <cellStyle name="20% - Akzent4 6 4 5 3 2" xfId="7653"/>
    <cellStyle name="20% - Akzent4 6 4 5 4" xfId="7654"/>
    <cellStyle name="20% - Akzent4 6 4 6" xfId="7655"/>
    <cellStyle name="20% - Akzent4 6 4 6 2" xfId="7656"/>
    <cellStyle name="20% - Akzent4 6 4 7" xfId="7657"/>
    <cellStyle name="20% - Akzent4 6 4 7 2" xfId="7658"/>
    <cellStyle name="20% - Akzent4 6 4 8" xfId="7659"/>
    <cellStyle name="20% - Akzent4 6 5" xfId="7660"/>
    <cellStyle name="20% - Akzent4 6 5 2" xfId="7661"/>
    <cellStyle name="20% - Akzent4 6 5 2 2" xfId="7662"/>
    <cellStyle name="20% - Akzent4 6 5 2 2 2" xfId="7663"/>
    <cellStyle name="20% - Akzent4 6 5 2 2 2 2" xfId="7664"/>
    <cellStyle name="20% - Akzent4 6 5 2 2 3" xfId="7665"/>
    <cellStyle name="20% - Akzent4 6 5 2 2 3 2" xfId="7666"/>
    <cellStyle name="20% - Akzent4 6 5 2 2 4" xfId="7667"/>
    <cellStyle name="20% - Akzent4 6 5 2 3" xfId="7668"/>
    <cellStyle name="20% - Akzent4 6 5 2 3 2" xfId="7669"/>
    <cellStyle name="20% - Akzent4 6 5 2 3 2 2" xfId="7670"/>
    <cellStyle name="20% - Akzent4 6 5 2 3 3" xfId="7671"/>
    <cellStyle name="20% - Akzent4 6 5 2 3 3 2" xfId="7672"/>
    <cellStyle name="20% - Akzent4 6 5 2 3 4" xfId="7673"/>
    <cellStyle name="20% - Akzent4 6 5 2 4" xfId="7674"/>
    <cellStyle name="20% - Akzent4 6 5 2 4 2" xfId="7675"/>
    <cellStyle name="20% - Akzent4 6 5 2 4 2 2" xfId="7676"/>
    <cellStyle name="20% - Akzent4 6 5 2 4 3" xfId="7677"/>
    <cellStyle name="20% - Akzent4 6 5 2 4 3 2" xfId="7678"/>
    <cellStyle name="20% - Akzent4 6 5 2 4 4" xfId="7679"/>
    <cellStyle name="20% - Akzent4 6 5 2 5" xfId="7680"/>
    <cellStyle name="20% - Akzent4 6 5 2 5 2" xfId="7681"/>
    <cellStyle name="20% - Akzent4 6 5 2 6" xfId="7682"/>
    <cellStyle name="20% - Akzent4 6 5 2 6 2" xfId="7683"/>
    <cellStyle name="20% - Akzent4 6 5 2 7" xfId="7684"/>
    <cellStyle name="20% - Akzent4 6 5 3" xfId="7685"/>
    <cellStyle name="20% - Akzent4 6 5 3 2" xfId="7686"/>
    <cellStyle name="20% - Akzent4 6 5 3 2 2" xfId="7687"/>
    <cellStyle name="20% - Akzent4 6 5 3 3" xfId="7688"/>
    <cellStyle name="20% - Akzent4 6 5 3 3 2" xfId="7689"/>
    <cellStyle name="20% - Akzent4 6 5 3 4" xfId="7690"/>
    <cellStyle name="20% - Akzent4 6 5 4" xfId="7691"/>
    <cellStyle name="20% - Akzent4 6 5 4 2" xfId="7692"/>
    <cellStyle name="20% - Akzent4 6 5 4 2 2" xfId="7693"/>
    <cellStyle name="20% - Akzent4 6 5 4 3" xfId="7694"/>
    <cellStyle name="20% - Akzent4 6 5 4 3 2" xfId="7695"/>
    <cellStyle name="20% - Akzent4 6 5 4 4" xfId="7696"/>
    <cellStyle name="20% - Akzent4 6 5 5" xfId="7697"/>
    <cellStyle name="20% - Akzent4 6 5 5 2" xfId="7698"/>
    <cellStyle name="20% - Akzent4 6 5 5 2 2" xfId="7699"/>
    <cellStyle name="20% - Akzent4 6 5 5 3" xfId="7700"/>
    <cellStyle name="20% - Akzent4 6 5 5 3 2" xfId="7701"/>
    <cellStyle name="20% - Akzent4 6 5 5 4" xfId="7702"/>
    <cellStyle name="20% - Akzent4 6 5 6" xfId="7703"/>
    <cellStyle name="20% - Akzent4 6 5 6 2" xfId="7704"/>
    <cellStyle name="20% - Akzent4 6 5 7" xfId="7705"/>
    <cellStyle name="20% - Akzent4 6 5 7 2" xfId="7706"/>
    <cellStyle name="20% - Akzent4 6 5 8" xfId="7707"/>
    <cellStyle name="20% - Akzent4 6 6" xfId="7708"/>
    <cellStyle name="20% - Akzent4 6 6 2" xfId="7709"/>
    <cellStyle name="20% - Akzent4 6 6 2 2" xfId="7710"/>
    <cellStyle name="20% - Akzent4 6 6 2 2 2" xfId="7711"/>
    <cellStyle name="20% - Akzent4 6 6 2 2 2 2" xfId="7712"/>
    <cellStyle name="20% - Akzent4 6 6 2 2 3" xfId="7713"/>
    <cellStyle name="20% - Akzent4 6 6 2 2 3 2" xfId="7714"/>
    <cellStyle name="20% - Akzent4 6 6 2 2 4" xfId="7715"/>
    <cellStyle name="20% - Akzent4 6 6 2 3" xfId="7716"/>
    <cellStyle name="20% - Akzent4 6 6 2 3 2" xfId="7717"/>
    <cellStyle name="20% - Akzent4 6 6 2 3 2 2" xfId="7718"/>
    <cellStyle name="20% - Akzent4 6 6 2 3 3" xfId="7719"/>
    <cellStyle name="20% - Akzent4 6 6 2 3 3 2" xfId="7720"/>
    <cellStyle name="20% - Akzent4 6 6 2 3 4" xfId="7721"/>
    <cellStyle name="20% - Akzent4 6 6 2 4" xfId="7722"/>
    <cellStyle name="20% - Akzent4 6 6 2 4 2" xfId="7723"/>
    <cellStyle name="20% - Akzent4 6 6 2 4 2 2" xfId="7724"/>
    <cellStyle name="20% - Akzent4 6 6 2 4 3" xfId="7725"/>
    <cellStyle name="20% - Akzent4 6 6 2 4 3 2" xfId="7726"/>
    <cellStyle name="20% - Akzent4 6 6 2 4 4" xfId="7727"/>
    <cellStyle name="20% - Akzent4 6 6 2 5" xfId="7728"/>
    <cellStyle name="20% - Akzent4 6 6 2 5 2" xfId="7729"/>
    <cellStyle name="20% - Akzent4 6 6 2 6" xfId="7730"/>
    <cellStyle name="20% - Akzent4 6 6 2 6 2" xfId="7731"/>
    <cellStyle name="20% - Akzent4 6 6 2 7" xfId="7732"/>
    <cellStyle name="20% - Akzent4 6 6 3" xfId="7733"/>
    <cellStyle name="20% - Akzent4 6 6 3 2" xfId="7734"/>
    <cellStyle name="20% - Akzent4 6 6 3 2 2" xfId="7735"/>
    <cellStyle name="20% - Akzent4 6 6 3 3" xfId="7736"/>
    <cellStyle name="20% - Akzent4 6 6 3 3 2" xfId="7737"/>
    <cellStyle name="20% - Akzent4 6 6 3 4" xfId="7738"/>
    <cellStyle name="20% - Akzent4 6 6 4" xfId="7739"/>
    <cellStyle name="20% - Akzent4 6 6 4 2" xfId="7740"/>
    <cellStyle name="20% - Akzent4 6 6 4 2 2" xfId="7741"/>
    <cellStyle name="20% - Akzent4 6 6 4 3" xfId="7742"/>
    <cellStyle name="20% - Akzent4 6 6 4 3 2" xfId="7743"/>
    <cellStyle name="20% - Akzent4 6 6 4 4" xfId="7744"/>
    <cellStyle name="20% - Akzent4 6 6 5" xfId="7745"/>
    <cellStyle name="20% - Akzent4 6 6 5 2" xfId="7746"/>
    <cellStyle name="20% - Akzent4 6 6 5 2 2" xfId="7747"/>
    <cellStyle name="20% - Akzent4 6 6 5 3" xfId="7748"/>
    <cellStyle name="20% - Akzent4 6 6 5 3 2" xfId="7749"/>
    <cellStyle name="20% - Akzent4 6 6 5 4" xfId="7750"/>
    <cellStyle name="20% - Akzent4 6 6 6" xfId="7751"/>
    <cellStyle name="20% - Akzent4 6 6 6 2" xfId="7752"/>
    <cellStyle name="20% - Akzent4 6 6 7" xfId="7753"/>
    <cellStyle name="20% - Akzent4 6 6 7 2" xfId="7754"/>
    <cellStyle name="20% - Akzent4 6 6 8" xfId="7755"/>
    <cellStyle name="20% - Akzent4 6 7" xfId="7756"/>
    <cellStyle name="20% - Akzent4 6 7 2" xfId="7757"/>
    <cellStyle name="20% - Akzent4 6 7 2 2" xfId="7758"/>
    <cellStyle name="20% - Akzent4 6 7 2 2 2" xfId="7759"/>
    <cellStyle name="20% - Akzent4 6 7 2 2 2 2" xfId="7760"/>
    <cellStyle name="20% - Akzent4 6 7 2 2 3" xfId="7761"/>
    <cellStyle name="20% - Akzent4 6 7 2 2 3 2" xfId="7762"/>
    <cellStyle name="20% - Akzent4 6 7 2 2 4" xfId="7763"/>
    <cellStyle name="20% - Akzent4 6 7 2 3" xfId="7764"/>
    <cellStyle name="20% - Akzent4 6 7 2 3 2" xfId="7765"/>
    <cellStyle name="20% - Akzent4 6 7 2 3 2 2" xfId="7766"/>
    <cellStyle name="20% - Akzent4 6 7 2 3 3" xfId="7767"/>
    <cellStyle name="20% - Akzent4 6 7 2 3 3 2" xfId="7768"/>
    <cellStyle name="20% - Akzent4 6 7 2 3 4" xfId="7769"/>
    <cellStyle name="20% - Akzent4 6 7 2 4" xfId="7770"/>
    <cellStyle name="20% - Akzent4 6 7 2 4 2" xfId="7771"/>
    <cellStyle name="20% - Akzent4 6 7 2 4 2 2" xfId="7772"/>
    <cellStyle name="20% - Akzent4 6 7 2 4 3" xfId="7773"/>
    <cellStyle name="20% - Akzent4 6 7 2 4 3 2" xfId="7774"/>
    <cellStyle name="20% - Akzent4 6 7 2 4 4" xfId="7775"/>
    <cellStyle name="20% - Akzent4 6 7 2 5" xfId="7776"/>
    <cellStyle name="20% - Akzent4 6 7 2 5 2" xfId="7777"/>
    <cellStyle name="20% - Akzent4 6 7 2 6" xfId="7778"/>
    <cellStyle name="20% - Akzent4 6 7 2 6 2" xfId="7779"/>
    <cellStyle name="20% - Akzent4 6 7 2 7" xfId="7780"/>
    <cellStyle name="20% - Akzent4 6 7 3" xfId="7781"/>
    <cellStyle name="20% - Akzent4 6 7 3 2" xfId="7782"/>
    <cellStyle name="20% - Akzent4 6 7 3 2 2" xfId="7783"/>
    <cellStyle name="20% - Akzent4 6 7 3 3" xfId="7784"/>
    <cellStyle name="20% - Akzent4 6 7 3 3 2" xfId="7785"/>
    <cellStyle name="20% - Akzent4 6 7 3 4" xfId="7786"/>
    <cellStyle name="20% - Akzent4 6 7 4" xfId="7787"/>
    <cellStyle name="20% - Akzent4 6 7 4 2" xfId="7788"/>
    <cellStyle name="20% - Akzent4 6 7 4 2 2" xfId="7789"/>
    <cellStyle name="20% - Akzent4 6 7 4 3" xfId="7790"/>
    <cellStyle name="20% - Akzent4 6 7 4 3 2" xfId="7791"/>
    <cellStyle name="20% - Akzent4 6 7 4 4" xfId="7792"/>
    <cellStyle name="20% - Akzent4 6 7 5" xfId="7793"/>
    <cellStyle name="20% - Akzent4 6 7 5 2" xfId="7794"/>
    <cellStyle name="20% - Akzent4 6 7 5 2 2" xfId="7795"/>
    <cellStyle name="20% - Akzent4 6 7 5 3" xfId="7796"/>
    <cellStyle name="20% - Akzent4 6 7 5 3 2" xfId="7797"/>
    <cellStyle name="20% - Akzent4 6 7 5 4" xfId="7798"/>
    <cellStyle name="20% - Akzent4 6 7 6" xfId="7799"/>
    <cellStyle name="20% - Akzent4 6 7 6 2" xfId="7800"/>
    <cellStyle name="20% - Akzent4 6 7 7" xfId="7801"/>
    <cellStyle name="20% - Akzent4 6 7 7 2" xfId="7802"/>
    <cellStyle name="20% - Akzent4 6 7 8" xfId="7803"/>
    <cellStyle name="20% - Akzent4 6 8" xfId="7804"/>
    <cellStyle name="20% - Akzent4 6 8 2" xfId="7805"/>
    <cellStyle name="20% - Akzent4 6 8 2 2" xfId="7806"/>
    <cellStyle name="20% - Akzent4 6 8 2 2 2" xfId="7807"/>
    <cellStyle name="20% - Akzent4 6 8 2 2 2 2" xfId="7808"/>
    <cellStyle name="20% - Akzent4 6 8 2 2 3" xfId="7809"/>
    <cellStyle name="20% - Akzent4 6 8 2 2 3 2" xfId="7810"/>
    <cellStyle name="20% - Akzent4 6 8 2 2 4" xfId="7811"/>
    <cellStyle name="20% - Akzent4 6 8 2 3" xfId="7812"/>
    <cellStyle name="20% - Akzent4 6 8 2 3 2" xfId="7813"/>
    <cellStyle name="20% - Akzent4 6 8 2 3 2 2" xfId="7814"/>
    <cellStyle name="20% - Akzent4 6 8 2 3 3" xfId="7815"/>
    <cellStyle name="20% - Akzent4 6 8 2 3 3 2" xfId="7816"/>
    <cellStyle name="20% - Akzent4 6 8 2 3 4" xfId="7817"/>
    <cellStyle name="20% - Akzent4 6 8 2 4" xfId="7818"/>
    <cellStyle name="20% - Akzent4 6 8 2 4 2" xfId="7819"/>
    <cellStyle name="20% - Akzent4 6 8 2 4 2 2" xfId="7820"/>
    <cellStyle name="20% - Akzent4 6 8 2 4 3" xfId="7821"/>
    <cellStyle name="20% - Akzent4 6 8 2 4 3 2" xfId="7822"/>
    <cellStyle name="20% - Akzent4 6 8 2 4 4" xfId="7823"/>
    <cellStyle name="20% - Akzent4 6 8 2 5" xfId="7824"/>
    <cellStyle name="20% - Akzent4 6 8 2 5 2" xfId="7825"/>
    <cellStyle name="20% - Akzent4 6 8 2 6" xfId="7826"/>
    <cellStyle name="20% - Akzent4 6 8 2 6 2" xfId="7827"/>
    <cellStyle name="20% - Akzent4 6 8 2 7" xfId="7828"/>
    <cellStyle name="20% - Akzent4 6 8 3" xfId="7829"/>
    <cellStyle name="20% - Akzent4 6 8 3 2" xfId="7830"/>
    <cellStyle name="20% - Akzent4 6 8 3 2 2" xfId="7831"/>
    <cellStyle name="20% - Akzent4 6 8 3 3" xfId="7832"/>
    <cellStyle name="20% - Akzent4 6 8 3 3 2" xfId="7833"/>
    <cellStyle name="20% - Akzent4 6 8 3 4" xfId="7834"/>
    <cellStyle name="20% - Akzent4 6 8 4" xfId="7835"/>
    <cellStyle name="20% - Akzent4 6 8 4 2" xfId="7836"/>
    <cellStyle name="20% - Akzent4 6 8 4 2 2" xfId="7837"/>
    <cellStyle name="20% - Akzent4 6 8 4 3" xfId="7838"/>
    <cellStyle name="20% - Akzent4 6 8 4 3 2" xfId="7839"/>
    <cellStyle name="20% - Akzent4 6 8 4 4" xfId="7840"/>
    <cellStyle name="20% - Akzent4 6 8 5" xfId="7841"/>
    <cellStyle name="20% - Akzent4 6 8 5 2" xfId="7842"/>
    <cellStyle name="20% - Akzent4 6 8 5 2 2" xfId="7843"/>
    <cellStyle name="20% - Akzent4 6 8 5 3" xfId="7844"/>
    <cellStyle name="20% - Akzent4 6 8 5 3 2" xfId="7845"/>
    <cellStyle name="20% - Akzent4 6 8 5 4" xfId="7846"/>
    <cellStyle name="20% - Akzent4 6 8 6" xfId="7847"/>
    <cellStyle name="20% - Akzent4 6 8 6 2" xfId="7848"/>
    <cellStyle name="20% - Akzent4 6 8 7" xfId="7849"/>
    <cellStyle name="20% - Akzent4 6 8 7 2" xfId="7850"/>
    <cellStyle name="20% - Akzent4 6 8 8" xfId="7851"/>
    <cellStyle name="20% - Akzent4 6 9" xfId="7852"/>
    <cellStyle name="20% - Akzent4 6 9 2" xfId="7853"/>
    <cellStyle name="20% - Akzent4 6 9 2 2" xfId="7854"/>
    <cellStyle name="20% - Akzent4 6 9 2 2 2" xfId="7855"/>
    <cellStyle name="20% - Akzent4 6 9 2 2 2 2" xfId="7856"/>
    <cellStyle name="20% - Akzent4 6 9 2 2 3" xfId="7857"/>
    <cellStyle name="20% - Akzent4 6 9 2 2 3 2" xfId="7858"/>
    <cellStyle name="20% - Akzent4 6 9 2 2 4" xfId="7859"/>
    <cellStyle name="20% - Akzent4 6 9 2 3" xfId="7860"/>
    <cellStyle name="20% - Akzent4 6 9 2 3 2" xfId="7861"/>
    <cellStyle name="20% - Akzent4 6 9 2 3 2 2" xfId="7862"/>
    <cellStyle name="20% - Akzent4 6 9 2 3 3" xfId="7863"/>
    <cellStyle name="20% - Akzent4 6 9 2 3 3 2" xfId="7864"/>
    <cellStyle name="20% - Akzent4 6 9 2 3 4" xfId="7865"/>
    <cellStyle name="20% - Akzent4 6 9 2 4" xfId="7866"/>
    <cellStyle name="20% - Akzent4 6 9 2 4 2" xfId="7867"/>
    <cellStyle name="20% - Akzent4 6 9 2 4 2 2" xfId="7868"/>
    <cellStyle name="20% - Akzent4 6 9 2 4 3" xfId="7869"/>
    <cellStyle name="20% - Akzent4 6 9 2 4 3 2" xfId="7870"/>
    <cellStyle name="20% - Akzent4 6 9 2 4 4" xfId="7871"/>
    <cellStyle name="20% - Akzent4 6 9 2 5" xfId="7872"/>
    <cellStyle name="20% - Akzent4 6 9 2 5 2" xfId="7873"/>
    <cellStyle name="20% - Akzent4 6 9 2 6" xfId="7874"/>
    <cellStyle name="20% - Akzent4 6 9 2 6 2" xfId="7875"/>
    <cellStyle name="20% - Akzent4 6 9 2 7" xfId="7876"/>
    <cellStyle name="20% - Akzent4 6 9 3" xfId="7877"/>
    <cellStyle name="20% - Akzent4 6 9 3 2" xfId="7878"/>
    <cellStyle name="20% - Akzent4 6 9 3 2 2" xfId="7879"/>
    <cellStyle name="20% - Akzent4 6 9 3 3" xfId="7880"/>
    <cellStyle name="20% - Akzent4 6 9 3 3 2" xfId="7881"/>
    <cellStyle name="20% - Akzent4 6 9 3 4" xfId="7882"/>
    <cellStyle name="20% - Akzent4 6 9 4" xfId="7883"/>
    <cellStyle name="20% - Akzent4 6 9 4 2" xfId="7884"/>
    <cellStyle name="20% - Akzent4 6 9 4 2 2" xfId="7885"/>
    <cellStyle name="20% - Akzent4 6 9 4 3" xfId="7886"/>
    <cellStyle name="20% - Akzent4 6 9 4 3 2" xfId="7887"/>
    <cellStyle name="20% - Akzent4 6 9 4 4" xfId="7888"/>
    <cellStyle name="20% - Akzent4 6 9 5" xfId="7889"/>
    <cellStyle name="20% - Akzent4 6 9 5 2" xfId="7890"/>
    <cellStyle name="20% - Akzent4 6 9 5 2 2" xfId="7891"/>
    <cellStyle name="20% - Akzent4 6 9 5 3" xfId="7892"/>
    <cellStyle name="20% - Akzent4 6 9 5 3 2" xfId="7893"/>
    <cellStyle name="20% - Akzent4 6 9 5 4" xfId="7894"/>
    <cellStyle name="20% - Akzent4 6 9 6" xfId="7895"/>
    <cellStyle name="20% - Akzent4 6 9 6 2" xfId="7896"/>
    <cellStyle name="20% - Akzent4 6 9 7" xfId="7897"/>
    <cellStyle name="20% - Akzent4 6 9 7 2" xfId="7898"/>
    <cellStyle name="20% - Akzent4 6 9 8" xfId="7899"/>
    <cellStyle name="20% - Akzent4 7" xfId="7900"/>
    <cellStyle name="20% - Akzent4 7 2" xfId="7901"/>
    <cellStyle name="20% - Akzent4 7 2 2" xfId="7902"/>
    <cellStyle name="20% - Akzent4 7 2 2 2" xfId="7903"/>
    <cellStyle name="20% - Akzent4 7 2 2 2 2" xfId="7904"/>
    <cellStyle name="20% - Akzent4 7 2 2 3" xfId="7905"/>
    <cellStyle name="20% - Akzent4 7 2 2 3 2" xfId="7906"/>
    <cellStyle name="20% - Akzent4 7 2 2 4" xfId="7907"/>
    <cellStyle name="20% - Akzent4 7 2 3" xfId="7908"/>
    <cellStyle name="20% - Akzent4 7 2 3 2" xfId="7909"/>
    <cellStyle name="20% - Akzent4 7 2 3 2 2" xfId="7910"/>
    <cellStyle name="20% - Akzent4 7 2 3 3" xfId="7911"/>
    <cellStyle name="20% - Akzent4 7 2 3 3 2" xfId="7912"/>
    <cellStyle name="20% - Akzent4 7 2 3 4" xfId="7913"/>
    <cellStyle name="20% - Akzent4 7 2 4" xfId="7914"/>
    <cellStyle name="20% - Akzent4 7 2 4 2" xfId="7915"/>
    <cellStyle name="20% - Akzent4 7 2 4 2 2" xfId="7916"/>
    <cellStyle name="20% - Akzent4 7 2 4 3" xfId="7917"/>
    <cellStyle name="20% - Akzent4 7 2 4 3 2" xfId="7918"/>
    <cellStyle name="20% - Akzent4 7 2 4 4" xfId="7919"/>
    <cellStyle name="20% - Akzent4 7 2 5" xfId="7920"/>
    <cellStyle name="20% - Akzent4 7 2 5 2" xfId="7921"/>
    <cellStyle name="20% - Akzent4 7 2 6" xfId="7922"/>
    <cellStyle name="20% - Akzent4 7 2 6 2" xfId="7923"/>
    <cellStyle name="20% - Akzent4 7 2 7" xfId="7924"/>
    <cellStyle name="20% - Akzent4 7 3" xfId="7925"/>
    <cellStyle name="20% - Akzent4 7 3 2" xfId="7926"/>
    <cellStyle name="20% - Akzent4 7 3 2 2" xfId="7927"/>
    <cellStyle name="20% - Akzent4 7 3 3" xfId="7928"/>
    <cellStyle name="20% - Akzent4 7 3 3 2" xfId="7929"/>
    <cellStyle name="20% - Akzent4 7 3 4" xfId="7930"/>
    <cellStyle name="20% - Akzent4 7 4" xfId="7931"/>
    <cellStyle name="20% - Akzent4 7 4 2" xfId="7932"/>
    <cellStyle name="20% - Akzent4 7 4 2 2" xfId="7933"/>
    <cellStyle name="20% - Akzent4 7 4 3" xfId="7934"/>
    <cellStyle name="20% - Akzent4 7 4 3 2" xfId="7935"/>
    <cellStyle name="20% - Akzent4 7 4 4" xfId="7936"/>
    <cellStyle name="20% - Akzent4 7 5" xfId="7937"/>
    <cellStyle name="20% - Akzent4 7 5 2" xfId="7938"/>
    <cellStyle name="20% - Akzent4 7 5 2 2" xfId="7939"/>
    <cellStyle name="20% - Akzent4 7 5 3" xfId="7940"/>
    <cellStyle name="20% - Akzent4 7 5 3 2" xfId="7941"/>
    <cellStyle name="20% - Akzent4 7 5 4" xfId="7942"/>
    <cellStyle name="20% - Akzent4 7 6" xfId="7943"/>
    <cellStyle name="20% - Akzent4 7 6 2" xfId="7944"/>
    <cellStyle name="20% - Akzent4 7 7" xfId="7945"/>
    <cellStyle name="20% - Akzent4 7 7 2" xfId="7946"/>
    <cellStyle name="20% - Akzent4 7 8" xfId="7947"/>
    <cellStyle name="20% - Akzent4 8" xfId="7948"/>
    <cellStyle name="20% - Akzent4 8 2" xfId="7949"/>
    <cellStyle name="20% - Akzent4 8 2 2" xfId="7950"/>
    <cellStyle name="20% - Akzent4 8 2 2 2" xfId="7951"/>
    <cellStyle name="20% - Akzent4 8 2 2 2 2" xfId="7952"/>
    <cellStyle name="20% - Akzent4 8 2 2 2 2 2" xfId="7953"/>
    <cellStyle name="20% - Akzent4 8 2 2 2 3" xfId="7954"/>
    <cellStyle name="20% - Akzent4 8 2 2 2 3 2" xfId="7955"/>
    <cellStyle name="20% - Akzent4 8 2 2 2 4" xfId="7956"/>
    <cellStyle name="20% - Akzent4 8 2 2 3" xfId="7957"/>
    <cellStyle name="20% - Akzent4 8 2 2 3 2" xfId="7958"/>
    <cellStyle name="20% - Akzent4 8 2 2 3 2 2" xfId="7959"/>
    <cellStyle name="20% - Akzent4 8 2 2 3 3" xfId="7960"/>
    <cellStyle name="20% - Akzent4 8 2 2 3 3 2" xfId="7961"/>
    <cellStyle name="20% - Akzent4 8 2 2 3 4" xfId="7962"/>
    <cellStyle name="20% - Akzent4 8 2 2 4" xfId="7963"/>
    <cellStyle name="20% - Akzent4 8 2 2 4 2" xfId="7964"/>
    <cellStyle name="20% - Akzent4 8 2 2 4 2 2" xfId="7965"/>
    <cellStyle name="20% - Akzent4 8 2 2 4 3" xfId="7966"/>
    <cellStyle name="20% - Akzent4 8 2 2 4 3 2" xfId="7967"/>
    <cellStyle name="20% - Akzent4 8 2 2 4 4" xfId="7968"/>
    <cellStyle name="20% - Akzent4 8 2 2 5" xfId="7969"/>
    <cellStyle name="20% - Akzent4 8 2 2 5 2" xfId="7970"/>
    <cellStyle name="20% - Akzent4 8 2 2 6" xfId="7971"/>
    <cellStyle name="20% - Akzent4 8 2 2 6 2" xfId="7972"/>
    <cellStyle name="20% - Akzent4 8 2 2 7" xfId="7973"/>
    <cellStyle name="20% - Akzent4 8 2 3" xfId="7974"/>
    <cellStyle name="20% - Akzent4 8 2 3 2" xfId="7975"/>
    <cellStyle name="20% - Akzent4 8 2 3 2 2" xfId="7976"/>
    <cellStyle name="20% - Akzent4 8 2 3 3" xfId="7977"/>
    <cellStyle name="20% - Akzent4 8 2 3 3 2" xfId="7978"/>
    <cellStyle name="20% - Akzent4 8 2 3 4" xfId="7979"/>
    <cellStyle name="20% - Akzent4 8 2 4" xfId="7980"/>
    <cellStyle name="20% - Akzent4 8 2 4 2" xfId="7981"/>
    <cellStyle name="20% - Akzent4 8 2 4 2 2" xfId="7982"/>
    <cellStyle name="20% - Akzent4 8 2 4 3" xfId="7983"/>
    <cellStyle name="20% - Akzent4 8 2 4 3 2" xfId="7984"/>
    <cellStyle name="20% - Akzent4 8 2 4 4" xfId="7985"/>
    <cellStyle name="20% - Akzent4 8 2 5" xfId="7986"/>
    <cellStyle name="20% - Akzent4 8 2 5 2" xfId="7987"/>
    <cellStyle name="20% - Akzent4 8 2 5 2 2" xfId="7988"/>
    <cellStyle name="20% - Akzent4 8 2 5 3" xfId="7989"/>
    <cellStyle name="20% - Akzent4 8 2 5 3 2" xfId="7990"/>
    <cellStyle name="20% - Akzent4 8 2 5 4" xfId="7991"/>
    <cellStyle name="20% - Akzent4 8 2 6" xfId="7992"/>
    <cellStyle name="20% - Akzent4 8 2 6 2" xfId="7993"/>
    <cellStyle name="20% - Akzent4 8 2 7" xfId="7994"/>
    <cellStyle name="20% - Akzent4 8 2 7 2" xfId="7995"/>
    <cellStyle name="20% - Akzent4 8 2 8" xfId="7996"/>
    <cellStyle name="20% - Akzent4 8 3" xfId="7997"/>
    <cellStyle name="20% - Akzent4 8 3 2" xfId="7998"/>
    <cellStyle name="20% - Akzent4 8 3 2 2" xfId="7999"/>
    <cellStyle name="20% - Akzent4 8 3 2 2 2" xfId="8000"/>
    <cellStyle name="20% - Akzent4 8 3 2 2 2 2" xfId="8001"/>
    <cellStyle name="20% - Akzent4 8 3 2 2 3" xfId="8002"/>
    <cellStyle name="20% - Akzent4 8 3 2 2 3 2" xfId="8003"/>
    <cellStyle name="20% - Akzent4 8 3 2 2 4" xfId="8004"/>
    <cellStyle name="20% - Akzent4 8 3 2 3" xfId="8005"/>
    <cellStyle name="20% - Akzent4 8 3 2 3 2" xfId="8006"/>
    <cellStyle name="20% - Akzent4 8 3 2 3 2 2" xfId="8007"/>
    <cellStyle name="20% - Akzent4 8 3 2 3 3" xfId="8008"/>
    <cellStyle name="20% - Akzent4 8 3 2 3 3 2" xfId="8009"/>
    <cellStyle name="20% - Akzent4 8 3 2 3 4" xfId="8010"/>
    <cellStyle name="20% - Akzent4 8 3 2 4" xfId="8011"/>
    <cellStyle name="20% - Akzent4 8 3 2 4 2" xfId="8012"/>
    <cellStyle name="20% - Akzent4 8 3 2 4 2 2" xfId="8013"/>
    <cellStyle name="20% - Akzent4 8 3 2 4 3" xfId="8014"/>
    <cellStyle name="20% - Akzent4 8 3 2 4 3 2" xfId="8015"/>
    <cellStyle name="20% - Akzent4 8 3 2 4 4" xfId="8016"/>
    <cellStyle name="20% - Akzent4 8 3 2 5" xfId="8017"/>
    <cellStyle name="20% - Akzent4 8 3 2 5 2" xfId="8018"/>
    <cellStyle name="20% - Akzent4 8 3 2 6" xfId="8019"/>
    <cellStyle name="20% - Akzent4 8 3 2 6 2" xfId="8020"/>
    <cellStyle name="20% - Akzent4 8 3 2 7" xfId="8021"/>
    <cellStyle name="20% - Akzent4 8 3 3" xfId="8022"/>
    <cellStyle name="20% - Akzent4 8 3 3 2" xfId="8023"/>
    <cellStyle name="20% - Akzent4 8 3 3 2 2" xfId="8024"/>
    <cellStyle name="20% - Akzent4 8 3 3 3" xfId="8025"/>
    <cellStyle name="20% - Akzent4 8 3 3 3 2" xfId="8026"/>
    <cellStyle name="20% - Akzent4 8 3 3 4" xfId="8027"/>
    <cellStyle name="20% - Akzent4 8 3 4" xfId="8028"/>
    <cellStyle name="20% - Akzent4 8 3 4 2" xfId="8029"/>
    <cellStyle name="20% - Akzent4 8 3 4 2 2" xfId="8030"/>
    <cellStyle name="20% - Akzent4 8 3 4 3" xfId="8031"/>
    <cellStyle name="20% - Akzent4 8 3 4 3 2" xfId="8032"/>
    <cellStyle name="20% - Akzent4 8 3 4 4" xfId="8033"/>
    <cellStyle name="20% - Akzent4 8 3 5" xfId="8034"/>
    <cellStyle name="20% - Akzent4 8 3 5 2" xfId="8035"/>
    <cellStyle name="20% - Akzent4 8 3 5 2 2" xfId="8036"/>
    <cellStyle name="20% - Akzent4 8 3 5 3" xfId="8037"/>
    <cellStyle name="20% - Akzent4 8 3 5 3 2" xfId="8038"/>
    <cellStyle name="20% - Akzent4 8 3 5 4" xfId="8039"/>
    <cellStyle name="20% - Akzent4 8 3 6" xfId="8040"/>
    <cellStyle name="20% - Akzent4 8 3 6 2" xfId="8041"/>
    <cellStyle name="20% - Akzent4 8 3 7" xfId="8042"/>
    <cellStyle name="20% - Akzent4 8 3 7 2" xfId="8043"/>
    <cellStyle name="20% - Akzent4 8 3 8" xfId="8044"/>
    <cellStyle name="20% - Akzent4 8 4" xfId="8045"/>
    <cellStyle name="20% - Akzent4 8 4 2" xfId="8046"/>
    <cellStyle name="20% - Akzent4 8 4 2 2" xfId="8047"/>
    <cellStyle name="20% - Akzent4 8 4 2 2 2" xfId="8048"/>
    <cellStyle name="20% - Akzent4 8 4 2 2 2 2" xfId="8049"/>
    <cellStyle name="20% - Akzent4 8 4 2 2 3" xfId="8050"/>
    <cellStyle name="20% - Akzent4 8 4 2 2 3 2" xfId="8051"/>
    <cellStyle name="20% - Akzent4 8 4 2 2 4" xfId="8052"/>
    <cellStyle name="20% - Akzent4 8 4 2 3" xfId="8053"/>
    <cellStyle name="20% - Akzent4 8 4 2 3 2" xfId="8054"/>
    <cellStyle name="20% - Akzent4 8 4 2 3 2 2" xfId="8055"/>
    <cellStyle name="20% - Akzent4 8 4 2 3 3" xfId="8056"/>
    <cellStyle name="20% - Akzent4 8 4 2 3 3 2" xfId="8057"/>
    <cellStyle name="20% - Akzent4 8 4 2 3 4" xfId="8058"/>
    <cellStyle name="20% - Akzent4 8 4 2 4" xfId="8059"/>
    <cellStyle name="20% - Akzent4 8 4 2 4 2" xfId="8060"/>
    <cellStyle name="20% - Akzent4 8 4 2 4 2 2" xfId="8061"/>
    <cellStyle name="20% - Akzent4 8 4 2 4 3" xfId="8062"/>
    <cellStyle name="20% - Akzent4 8 4 2 4 3 2" xfId="8063"/>
    <cellStyle name="20% - Akzent4 8 4 2 4 4" xfId="8064"/>
    <cellStyle name="20% - Akzent4 8 4 2 5" xfId="8065"/>
    <cellStyle name="20% - Akzent4 8 4 2 5 2" xfId="8066"/>
    <cellStyle name="20% - Akzent4 8 4 2 6" xfId="8067"/>
    <cellStyle name="20% - Akzent4 8 4 2 6 2" xfId="8068"/>
    <cellStyle name="20% - Akzent4 8 4 2 7" xfId="8069"/>
    <cellStyle name="20% - Akzent4 8 4 3" xfId="8070"/>
    <cellStyle name="20% - Akzent4 8 4 3 2" xfId="8071"/>
    <cellStyle name="20% - Akzent4 8 4 3 2 2" xfId="8072"/>
    <cellStyle name="20% - Akzent4 8 4 3 3" xfId="8073"/>
    <cellStyle name="20% - Akzent4 8 4 3 3 2" xfId="8074"/>
    <cellStyle name="20% - Akzent4 8 4 3 4" xfId="8075"/>
    <cellStyle name="20% - Akzent4 8 4 4" xfId="8076"/>
    <cellStyle name="20% - Akzent4 8 4 4 2" xfId="8077"/>
    <cellStyle name="20% - Akzent4 8 4 4 2 2" xfId="8078"/>
    <cellStyle name="20% - Akzent4 8 4 4 3" xfId="8079"/>
    <cellStyle name="20% - Akzent4 8 4 4 3 2" xfId="8080"/>
    <cellStyle name="20% - Akzent4 8 4 4 4" xfId="8081"/>
    <cellStyle name="20% - Akzent4 8 4 5" xfId="8082"/>
    <cellStyle name="20% - Akzent4 8 4 5 2" xfId="8083"/>
    <cellStyle name="20% - Akzent4 8 4 5 2 2" xfId="8084"/>
    <cellStyle name="20% - Akzent4 8 4 5 3" xfId="8085"/>
    <cellStyle name="20% - Akzent4 8 4 5 3 2" xfId="8086"/>
    <cellStyle name="20% - Akzent4 8 4 5 4" xfId="8087"/>
    <cellStyle name="20% - Akzent4 8 4 6" xfId="8088"/>
    <cellStyle name="20% - Akzent4 8 4 6 2" xfId="8089"/>
    <cellStyle name="20% - Akzent4 8 4 7" xfId="8090"/>
    <cellStyle name="20% - Akzent4 8 4 7 2" xfId="8091"/>
    <cellStyle name="20% - Akzent4 8 4 8" xfId="8092"/>
    <cellStyle name="20% - Akzent4 8 5" xfId="8093"/>
    <cellStyle name="20% - Akzent4 8 5 2" xfId="8094"/>
    <cellStyle name="20% - Akzent4 8 5 2 2" xfId="8095"/>
    <cellStyle name="20% - Akzent4 8 5 2 2 2" xfId="8096"/>
    <cellStyle name="20% - Akzent4 8 5 2 2 2 2" xfId="8097"/>
    <cellStyle name="20% - Akzent4 8 5 2 2 3" xfId="8098"/>
    <cellStyle name="20% - Akzent4 8 5 2 2 3 2" xfId="8099"/>
    <cellStyle name="20% - Akzent4 8 5 2 2 4" xfId="8100"/>
    <cellStyle name="20% - Akzent4 8 5 2 3" xfId="8101"/>
    <cellStyle name="20% - Akzent4 8 5 2 3 2" xfId="8102"/>
    <cellStyle name="20% - Akzent4 8 5 2 3 2 2" xfId="8103"/>
    <cellStyle name="20% - Akzent4 8 5 2 3 3" xfId="8104"/>
    <cellStyle name="20% - Akzent4 8 5 2 3 3 2" xfId="8105"/>
    <cellStyle name="20% - Akzent4 8 5 2 3 4" xfId="8106"/>
    <cellStyle name="20% - Akzent4 8 5 2 4" xfId="8107"/>
    <cellStyle name="20% - Akzent4 8 5 2 4 2" xfId="8108"/>
    <cellStyle name="20% - Akzent4 8 5 2 4 2 2" xfId="8109"/>
    <cellStyle name="20% - Akzent4 8 5 2 4 3" xfId="8110"/>
    <cellStyle name="20% - Akzent4 8 5 2 4 3 2" xfId="8111"/>
    <cellStyle name="20% - Akzent4 8 5 2 4 4" xfId="8112"/>
    <cellStyle name="20% - Akzent4 8 5 2 5" xfId="8113"/>
    <cellStyle name="20% - Akzent4 8 5 2 5 2" xfId="8114"/>
    <cellStyle name="20% - Akzent4 8 5 2 6" xfId="8115"/>
    <cellStyle name="20% - Akzent4 8 5 2 6 2" xfId="8116"/>
    <cellStyle name="20% - Akzent4 8 5 2 7" xfId="8117"/>
    <cellStyle name="20% - Akzent4 8 5 3" xfId="8118"/>
    <cellStyle name="20% - Akzent4 8 5 3 2" xfId="8119"/>
    <cellStyle name="20% - Akzent4 8 5 3 2 2" xfId="8120"/>
    <cellStyle name="20% - Akzent4 8 5 3 3" xfId="8121"/>
    <cellStyle name="20% - Akzent4 8 5 3 3 2" xfId="8122"/>
    <cellStyle name="20% - Akzent4 8 5 3 4" xfId="8123"/>
    <cellStyle name="20% - Akzent4 8 5 4" xfId="8124"/>
    <cellStyle name="20% - Akzent4 8 5 4 2" xfId="8125"/>
    <cellStyle name="20% - Akzent4 8 5 4 2 2" xfId="8126"/>
    <cellStyle name="20% - Akzent4 8 5 4 3" xfId="8127"/>
    <cellStyle name="20% - Akzent4 8 5 4 3 2" xfId="8128"/>
    <cellStyle name="20% - Akzent4 8 5 4 4" xfId="8129"/>
    <cellStyle name="20% - Akzent4 8 5 5" xfId="8130"/>
    <cellStyle name="20% - Akzent4 8 5 5 2" xfId="8131"/>
    <cellStyle name="20% - Akzent4 8 5 5 2 2" xfId="8132"/>
    <cellStyle name="20% - Akzent4 8 5 5 3" xfId="8133"/>
    <cellStyle name="20% - Akzent4 8 5 5 3 2" xfId="8134"/>
    <cellStyle name="20% - Akzent4 8 5 5 4" xfId="8135"/>
    <cellStyle name="20% - Akzent4 8 5 6" xfId="8136"/>
    <cellStyle name="20% - Akzent4 8 5 6 2" xfId="8137"/>
    <cellStyle name="20% - Akzent4 8 5 7" xfId="8138"/>
    <cellStyle name="20% - Akzent4 8 5 7 2" xfId="8139"/>
    <cellStyle name="20% - Akzent4 8 5 8" xfId="8140"/>
    <cellStyle name="20% - Akzent4 8 6" xfId="8141"/>
    <cellStyle name="20% - Akzent4 8 6 2" xfId="8142"/>
    <cellStyle name="20% - Akzent4 8 6 2 2" xfId="8143"/>
    <cellStyle name="20% - Akzent4 8 6 2 2 2" xfId="8144"/>
    <cellStyle name="20% - Akzent4 8 6 2 2 2 2" xfId="8145"/>
    <cellStyle name="20% - Akzent4 8 6 2 2 3" xfId="8146"/>
    <cellStyle name="20% - Akzent4 8 6 2 2 3 2" xfId="8147"/>
    <cellStyle name="20% - Akzent4 8 6 2 2 4" xfId="8148"/>
    <cellStyle name="20% - Akzent4 8 6 2 3" xfId="8149"/>
    <cellStyle name="20% - Akzent4 8 6 2 3 2" xfId="8150"/>
    <cellStyle name="20% - Akzent4 8 6 2 3 2 2" xfId="8151"/>
    <cellStyle name="20% - Akzent4 8 6 2 3 3" xfId="8152"/>
    <cellStyle name="20% - Akzent4 8 6 2 3 3 2" xfId="8153"/>
    <cellStyle name="20% - Akzent4 8 6 2 3 4" xfId="8154"/>
    <cellStyle name="20% - Akzent4 8 6 2 4" xfId="8155"/>
    <cellStyle name="20% - Akzent4 8 6 2 4 2" xfId="8156"/>
    <cellStyle name="20% - Akzent4 8 6 2 4 2 2" xfId="8157"/>
    <cellStyle name="20% - Akzent4 8 6 2 4 3" xfId="8158"/>
    <cellStyle name="20% - Akzent4 8 6 2 4 3 2" xfId="8159"/>
    <cellStyle name="20% - Akzent4 8 6 2 4 4" xfId="8160"/>
    <cellStyle name="20% - Akzent4 8 6 2 5" xfId="8161"/>
    <cellStyle name="20% - Akzent4 8 6 2 5 2" xfId="8162"/>
    <cellStyle name="20% - Akzent4 8 6 2 6" xfId="8163"/>
    <cellStyle name="20% - Akzent4 8 6 2 6 2" xfId="8164"/>
    <cellStyle name="20% - Akzent4 8 6 2 7" xfId="8165"/>
    <cellStyle name="20% - Akzent4 8 6 3" xfId="8166"/>
    <cellStyle name="20% - Akzent4 8 6 3 2" xfId="8167"/>
    <cellStyle name="20% - Akzent4 8 6 3 2 2" xfId="8168"/>
    <cellStyle name="20% - Akzent4 8 6 3 3" xfId="8169"/>
    <cellStyle name="20% - Akzent4 8 6 3 3 2" xfId="8170"/>
    <cellStyle name="20% - Akzent4 8 6 3 4" xfId="8171"/>
    <cellStyle name="20% - Akzent4 8 6 4" xfId="8172"/>
    <cellStyle name="20% - Akzent4 8 6 4 2" xfId="8173"/>
    <cellStyle name="20% - Akzent4 8 6 4 2 2" xfId="8174"/>
    <cellStyle name="20% - Akzent4 8 6 4 3" xfId="8175"/>
    <cellStyle name="20% - Akzent4 8 6 4 3 2" xfId="8176"/>
    <cellStyle name="20% - Akzent4 8 6 4 4" xfId="8177"/>
    <cellStyle name="20% - Akzent4 8 6 5" xfId="8178"/>
    <cellStyle name="20% - Akzent4 8 6 5 2" xfId="8179"/>
    <cellStyle name="20% - Akzent4 8 6 5 2 2" xfId="8180"/>
    <cellStyle name="20% - Akzent4 8 6 5 3" xfId="8181"/>
    <cellStyle name="20% - Akzent4 8 6 5 3 2" xfId="8182"/>
    <cellStyle name="20% - Akzent4 8 6 5 4" xfId="8183"/>
    <cellStyle name="20% - Akzent4 8 6 6" xfId="8184"/>
    <cellStyle name="20% - Akzent4 8 6 6 2" xfId="8185"/>
    <cellStyle name="20% - Akzent4 8 6 7" xfId="8186"/>
    <cellStyle name="20% - Akzent4 8 6 7 2" xfId="8187"/>
    <cellStyle name="20% - Akzent4 8 6 8" xfId="8188"/>
    <cellStyle name="20% - Akzent4 8 7" xfId="8189"/>
    <cellStyle name="20% - Akzent4 8 7 2" xfId="8190"/>
    <cellStyle name="20% - Akzent4 8 7 2 2" xfId="8191"/>
    <cellStyle name="20% - Akzent4 8 7 2 2 2" xfId="8192"/>
    <cellStyle name="20% - Akzent4 8 7 2 2 2 2" xfId="8193"/>
    <cellStyle name="20% - Akzent4 8 7 2 2 3" xfId="8194"/>
    <cellStyle name="20% - Akzent4 8 7 2 2 3 2" xfId="8195"/>
    <cellStyle name="20% - Akzent4 8 7 2 2 4" xfId="8196"/>
    <cellStyle name="20% - Akzent4 8 7 2 3" xfId="8197"/>
    <cellStyle name="20% - Akzent4 8 7 2 3 2" xfId="8198"/>
    <cellStyle name="20% - Akzent4 8 7 2 3 2 2" xfId="8199"/>
    <cellStyle name="20% - Akzent4 8 7 2 3 3" xfId="8200"/>
    <cellStyle name="20% - Akzent4 8 7 2 3 3 2" xfId="8201"/>
    <cellStyle name="20% - Akzent4 8 7 2 3 4" xfId="8202"/>
    <cellStyle name="20% - Akzent4 8 7 2 4" xfId="8203"/>
    <cellStyle name="20% - Akzent4 8 7 2 4 2" xfId="8204"/>
    <cellStyle name="20% - Akzent4 8 7 2 4 2 2" xfId="8205"/>
    <cellStyle name="20% - Akzent4 8 7 2 4 3" xfId="8206"/>
    <cellStyle name="20% - Akzent4 8 7 2 4 3 2" xfId="8207"/>
    <cellStyle name="20% - Akzent4 8 7 2 4 4" xfId="8208"/>
    <cellStyle name="20% - Akzent4 8 7 2 5" xfId="8209"/>
    <cellStyle name="20% - Akzent4 8 7 2 5 2" xfId="8210"/>
    <cellStyle name="20% - Akzent4 8 7 2 6" xfId="8211"/>
    <cellStyle name="20% - Akzent4 8 7 2 6 2" xfId="8212"/>
    <cellStyle name="20% - Akzent4 8 7 2 7" xfId="8213"/>
    <cellStyle name="20% - Akzent4 8 7 3" xfId="8214"/>
    <cellStyle name="20% - Akzent4 8 7 3 2" xfId="8215"/>
    <cellStyle name="20% - Akzent4 8 7 3 2 2" xfId="8216"/>
    <cellStyle name="20% - Akzent4 8 7 3 3" xfId="8217"/>
    <cellStyle name="20% - Akzent4 8 7 3 3 2" xfId="8218"/>
    <cellStyle name="20% - Akzent4 8 7 3 4" xfId="8219"/>
    <cellStyle name="20% - Akzent4 8 7 4" xfId="8220"/>
    <cellStyle name="20% - Akzent4 8 7 4 2" xfId="8221"/>
    <cellStyle name="20% - Akzent4 8 7 4 2 2" xfId="8222"/>
    <cellStyle name="20% - Akzent4 8 7 4 3" xfId="8223"/>
    <cellStyle name="20% - Akzent4 8 7 4 3 2" xfId="8224"/>
    <cellStyle name="20% - Akzent4 8 7 4 4" xfId="8225"/>
    <cellStyle name="20% - Akzent4 8 7 5" xfId="8226"/>
    <cellStyle name="20% - Akzent4 8 7 5 2" xfId="8227"/>
    <cellStyle name="20% - Akzent4 8 7 5 2 2" xfId="8228"/>
    <cellStyle name="20% - Akzent4 8 7 5 3" xfId="8229"/>
    <cellStyle name="20% - Akzent4 8 7 5 3 2" xfId="8230"/>
    <cellStyle name="20% - Akzent4 8 7 5 4" xfId="8231"/>
    <cellStyle name="20% - Akzent4 8 7 6" xfId="8232"/>
    <cellStyle name="20% - Akzent4 8 7 6 2" xfId="8233"/>
    <cellStyle name="20% - Akzent4 8 7 7" xfId="8234"/>
    <cellStyle name="20% - Akzent4 8 7 7 2" xfId="8235"/>
    <cellStyle name="20% - Akzent4 8 7 8" xfId="8236"/>
    <cellStyle name="20% - Akzent4 9" xfId="8237"/>
    <cellStyle name="20% - Akzent4 9 2" xfId="8238"/>
    <cellStyle name="20% - Akzent4 9 2 2" xfId="8239"/>
    <cellStyle name="20% - Akzent4 9 2 2 2" xfId="8240"/>
    <cellStyle name="20% - Akzent4 9 2 2 2 2" xfId="8241"/>
    <cellStyle name="20% - Akzent4 9 2 2 2 2 2" xfId="8242"/>
    <cellStyle name="20% - Akzent4 9 2 2 2 3" xfId="8243"/>
    <cellStyle name="20% - Akzent4 9 2 2 2 3 2" xfId="8244"/>
    <cellStyle name="20% - Akzent4 9 2 2 2 4" xfId="8245"/>
    <cellStyle name="20% - Akzent4 9 2 2 3" xfId="8246"/>
    <cellStyle name="20% - Akzent4 9 2 2 3 2" xfId="8247"/>
    <cellStyle name="20% - Akzent4 9 2 2 3 2 2" xfId="8248"/>
    <cellStyle name="20% - Akzent4 9 2 2 3 3" xfId="8249"/>
    <cellStyle name="20% - Akzent4 9 2 2 3 3 2" xfId="8250"/>
    <cellStyle name="20% - Akzent4 9 2 2 3 4" xfId="8251"/>
    <cellStyle name="20% - Akzent4 9 2 2 4" xfId="8252"/>
    <cellStyle name="20% - Akzent4 9 2 2 4 2" xfId="8253"/>
    <cellStyle name="20% - Akzent4 9 2 2 4 2 2" xfId="8254"/>
    <cellStyle name="20% - Akzent4 9 2 2 4 3" xfId="8255"/>
    <cellStyle name="20% - Akzent4 9 2 2 4 3 2" xfId="8256"/>
    <cellStyle name="20% - Akzent4 9 2 2 4 4" xfId="8257"/>
    <cellStyle name="20% - Akzent4 9 2 2 5" xfId="8258"/>
    <cellStyle name="20% - Akzent4 9 2 2 5 2" xfId="8259"/>
    <cellStyle name="20% - Akzent4 9 2 2 6" xfId="8260"/>
    <cellStyle name="20% - Akzent4 9 2 2 6 2" xfId="8261"/>
    <cellStyle name="20% - Akzent4 9 2 2 7" xfId="8262"/>
    <cellStyle name="20% - Akzent4 9 2 3" xfId="8263"/>
    <cellStyle name="20% - Akzent4 9 2 3 2" xfId="8264"/>
    <cellStyle name="20% - Akzent4 9 2 3 2 2" xfId="8265"/>
    <cellStyle name="20% - Akzent4 9 2 3 3" xfId="8266"/>
    <cellStyle name="20% - Akzent4 9 2 3 3 2" xfId="8267"/>
    <cellStyle name="20% - Akzent4 9 2 3 4" xfId="8268"/>
    <cellStyle name="20% - Akzent4 9 2 4" xfId="8269"/>
    <cellStyle name="20% - Akzent4 9 2 4 2" xfId="8270"/>
    <cellStyle name="20% - Akzent4 9 2 4 2 2" xfId="8271"/>
    <cellStyle name="20% - Akzent4 9 2 4 3" xfId="8272"/>
    <cellStyle name="20% - Akzent4 9 2 4 3 2" xfId="8273"/>
    <cellStyle name="20% - Akzent4 9 2 4 4" xfId="8274"/>
    <cellStyle name="20% - Akzent4 9 2 5" xfId="8275"/>
    <cellStyle name="20% - Akzent4 9 2 5 2" xfId="8276"/>
    <cellStyle name="20% - Akzent4 9 2 5 2 2" xfId="8277"/>
    <cellStyle name="20% - Akzent4 9 2 5 3" xfId="8278"/>
    <cellStyle name="20% - Akzent4 9 2 5 3 2" xfId="8279"/>
    <cellStyle name="20% - Akzent4 9 2 5 4" xfId="8280"/>
    <cellStyle name="20% - Akzent4 9 2 6" xfId="8281"/>
    <cellStyle name="20% - Akzent4 9 2 6 2" xfId="8282"/>
    <cellStyle name="20% - Akzent4 9 2 7" xfId="8283"/>
    <cellStyle name="20% - Akzent4 9 2 7 2" xfId="8284"/>
    <cellStyle name="20% - Akzent4 9 2 8" xfId="8285"/>
    <cellStyle name="20% - Akzent4 9 3" xfId="8286"/>
    <cellStyle name="20% - Akzent4 9 3 2" xfId="8287"/>
    <cellStyle name="20% - Akzent4 9 3 2 2" xfId="8288"/>
    <cellStyle name="20% - Akzent4 9 3 2 2 2" xfId="8289"/>
    <cellStyle name="20% - Akzent4 9 3 2 2 2 2" xfId="8290"/>
    <cellStyle name="20% - Akzent4 9 3 2 2 3" xfId="8291"/>
    <cellStyle name="20% - Akzent4 9 3 2 2 3 2" xfId="8292"/>
    <cellStyle name="20% - Akzent4 9 3 2 2 4" xfId="8293"/>
    <cellStyle name="20% - Akzent4 9 3 2 3" xfId="8294"/>
    <cellStyle name="20% - Akzent4 9 3 2 3 2" xfId="8295"/>
    <cellStyle name="20% - Akzent4 9 3 2 3 2 2" xfId="8296"/>
    <cellStyle name="20% - Akzent4 9 3 2 3 3" xfId="8297"/>
    <cellStyle name="20% - Akzent4 9 3 2 3 3 2" xfId="8298"/>
    <cellStyle name="20% - Akzent4 9 3 2 3 4" xfId="8299"/>
    <cellStyle name="20% - Akzent4 9 3 2 4" xfId="8300"/>
    <cellStyle name="20% - Akzent4 9 3 2 4 2" xfId="8301"/>
    <cellStyle name="20% - Akzent4 9 3 2 4 2 2" xfId="8302"/>
    <cellStyle name="20% - Akzent4 9 3 2 4 3" xfId="8303"/>
    <cellStyle name="20% - Akzent4 9 3 2 4 3 2" xfId="8304"/>
    <cellStyle name="20% - Akzent4 9 3 2 4 4" xfId="8305"/>
    <cellStyle name="20% - Akzent4 9 3 2 5" xfId="8306"/>
    <cellStyle name="20% - Akzent4 9 3 2 5 2" xfId="8307"/>
    <cellStyle name="20% - Akzent4 9 3 2 6" xfId="8308"/>
    <cellStyle name="20% - Akzent4 9 3 2 6 2" xfId="8309"/>
    <cellStyle name="20% - Akzent4 9 3 2 7" xfId="8310"/>
    <cellStyle name="20% - Akzent4 9 3 3" xfId="8311"/>
    <cellStyle name="20% - Akzent4 9 3 3 2" xfId="8312"/>
    <cellStyle name="20% - Akzent4 9 3 3 2 2" xfId="8313"/>
    <cellStyle name="20% - Akzent4 9 3 3 3" xfId="8314"/>
    <cellStyle name="20% - Akzent4 9 3 3 3 2" xfId="8315"/>
    <cellStyle name="20% - Akzent4 9 3 3 4" xfId="8316"/>
    <cellStyle name="20% - Akzent4 9 3 4" xfId="8317"/>
    <cellStyle name="20% - Akzent4 9 3 4 2" xfId="8318"/>
    <cellStyle name="20% - Akzent4 9 3 4 2 2" xfId="8319"/>
    <cellStyle name="20% - Akzent4 9 3 4 3" xfId="8320"/>
    <cellStyle name="20% - Akzent4 9 3 4 3 2" xfId="8321"/>
    <cellStyle name="20% - Akzent4 9 3 4 4" xfId="8322"/>
    <cellStyle name="20% - Akzent4 9 3 5" xfId="8323"/>
    <cellStyle name="20% - Akzent4 9 3 5 2" xfId="8324"/>
    <cellStyle name="20% - Akzent4 9 3 5 2 2" xfId="8325"/>
    <cellStyle name="20% - Akzent4 9 3 5 3" xfId="8326"/>
    <cellStyle name="20% - Akzent4 9 3 5 3 2" xfId="8327"/>
    <cellStyle name="20% - Akzent4 9 3 5 4" xfId="8328"/>
    <cellStyle name="20% - Akzent4 9 3 6" xfId="8329"/>
    <cellStyle name="20% - Akzent4 9 3 6 2" xfId="8330"/>
    <cellStyle name="20% - Akzent4 9 3 7" xfId="8331"/>
    <cellStyle name="20% - Akzent4 9 3 7 2" xfId="8332"/>
    <cellStyle name="20% - Akzent4 9 3 8" xfId="8333"/>
    <cellStyle name="20% - Akzent4 9 4" xfId="8334"/>
    <cellStyle name="20% - Akzent4 9 4 2" xfId="8335"/>
    <cellStyle name="20% - Akzent4 9 4 2 2" xfId="8336"/>
    <cellStyle name="20% - Akzent4 9 4 2 2 2" xfId="8337"/>
    <cellStyle name="20% - Akzent4 9 4 2 2 2 2" xfId="8338"/>
    <cellStyle name="20% - Akzent4 9 4 2 2 3" xfId="8339"/>
    <cellStyle name="20% - Akzent4 9 4 2 2 3 2" xfId="8340"/>
    <cellStyle name="20% - Akzent4 9 4 2 2 4" xfId="8341"/>
    <cellStyle name="20% - Akzent4 9 4 2 3" xfId="8342"/>
    <cellStyle name="20% - Akzent4 9 4 2 3 2" xfId="8343"/>
    <cellStyle name="20% - Akzent4 9 4 2 3 2 2" xfId="8344"/>
    <cellStyle name="20% - Akzent4 9 4 2 3 3" xfId="8345"/>
    <cellStyle name="20% - Akzent4 9 4 2 3 3 2" xfId="8346"/>
    <cellStyle name="20% - Akzent4 9 4 2 3 4" xfId="8347"/>
    <cellStyle name="20% - Akzent4 9 4 2 4" xfId="8348"/>
    <cellStyle name="20% - Akzent4 9 4 2 4 2" xfId="8349"/>
    <cellStyle name="20% - Akzent4 9 4 2 4 2 2" xfId="8350"/>
    <cellStyle name="20% - Akzent4 9 4 2 4 3" xfId="8351"/>
    <cellStyle name="20% - Akzent4 9 4 2 4 3 2" xfId="8352"/>
    <cellStyle name="20% - Akzent4 9 4 2 4 4" xfId="8353"/>
    <cellStyle name="20% - Akzent4 9 4 2 5" xfId="8354"/>
    <cellStyle name="20% - Akzent4 9 4 2 5 2" xfId="8355"/>
    <cellStyle name="20% - Akzent4 9 4 2 6" xfId="8356"/>
    <cellStyle name="20% - Akzent4 9 4 2 6 2" xfId="8357"/>
    <cellStyle name="20% - Akzent4 9 4 2 7" xfId="8358"/>
    <cellStyle name="20% - Akzent4 9 4 3" xfId="8359"/>
    <cellStyle name="20% - Akzent4 9 4 3 2" xfId="8360"/>
    <cellStyle name="20% - Akzent4 9 4 3 2 2" xfId="8361"/>
    <cellStyle name="20% - Akzent4 9 4 3 3" xfId="8362"/>
    <cellStyle name="20% - Akzent4 9 4 3 3 2" xfId="8363"/>
    <cellStyle name="20% - Akzent4 9 4 3 4" xfId="8364"/>
    <cellStyle name="20% - Akzent4 9 4 4" xfId="8365"/>
    <cellStyle name="20% - Akzent4 9 4 4 2" xfId="8366"/>
    <cellStyle name="20% - Akzent4 9 4 4 2 2" xfId="8367"/>
    <cellStyle name="20% - Akzent4 9 4 4 3" xfId="8368"/>
    <cellStyle name="20% - Akzent4 9 4 4 3 2" xfId="8369"/>
    <cellStyle name="20% - Akzent4 9 4 4 4" xfId="8370"/>
    <cellStyle name="20% - Akzent4 9 4 5" xfId="8371"/>
    <cellStyle name="20% - Akzent4 9 4 5 2" xfId="8372"/>
    <cellStyle name="20% - Akzent4 9 4 5 2 2" xfId="8373"/>
    <cellStyle name="20% - Akzent4 9 4 5 3" xfId="8374"/>
    <cellStyle name="20% - Akzent4 9 4 5 3 2" xfId="8375"/>
    <cellStyle name="20% - Akzent4 9 4 5 4" xfId="8376"/>
    <cellStyle name="20% - Akzent4 9 4 6" xfId="8377"/>
    <cellStyle name="20% - Akzent4 9 4 6 2" xfId="8378"/>
    <cellStyle name="20% - Akzent4 9 4 7" xfId="8379"/>
    <cellStyle name="20% - Akzent4 9 4 7 2" xfId="8380"/>
    <cellStyle name="20% - Akzent4 9 4 8" xfId="8381"/>
    <cellStyle name="20% - Akzent4 9 5" xfId="8382"/>
    <cellStyle name="20% - Akzent4 9 5 2" xfId="8383"/>
    <cellStyle name="20% - Akzent4 9 5 2 2" xfId="8384"/>
    <cellStyle name="20% - Akzent4 9 5 2 2 2" xfId="8385"/>
    <cellStyle name="20% - Akzent4 9 5 2 2 2 2" xfId="8386"/>
    <cellStyle name="20% - Akzent4 9 5 2 2 3" xfId="8387"/>
    <cellStyle name="20% - Akzent4 9 5 2 2 3 2" xfId="8388"/>
    <cellStyle name="20% - Akzent4 9 5 2 2 4" xfId="8389"/>
    <cellStyle name="20% - Akzent4 9 5 2 3" xfId="8390"/>
    <cellStyle name="20% - Akzent4 9 5 2 3 2" xfId="8391"/>
    <cellStyle name="20% - Akzent4 9 5 2 3 2 2" xfId="8392"/>
    <cellStyle name="20% - Akzent4 9 5 2 3 3" xfId="8393"/>
    <cellStyle name="20% - Akzent4 9 5 2 3 3 2" xfId="8394"/>
    <cellStyle name="20% - Akzent4 9 5 2 3 4" xfId="8395"/>
    <cellStyle name="20% - Akzent4 9 5 2 4" xfId="8396"/>
    <cellStyle name="20% - Akzent4 9 5 2 4 2" xfId="8397"/>
    <cellStyle name="20% - Akzent4 9 5 2 4 2 2" xfId="8398"/>
    <cellStyle name="20% - Akzent4 9 5 2 4 3" xfId="8399"/>
    <cellStyle name="20% - Akzent4 9 5 2 4 3 2" xfId="8400"/>
    <cellStyle name="20% - Akzent4 9 5 2 4 4" xfId="8401"/>
    <cellStyle name="20% - Akzent4 9 5 2 5" xfId="8402"/>
    <cellStyle name="20% - Akzent4 9 5 2 5 2" xfId="8403"/>
    <cellStyle name="20% - Akzent4 9 5 2 6" xfId="8404"/>
    <cellStyle name="20% - Akzent4 9 5 2 6 2" xfId="8405"/>
    <cellStyle name="20% - Akzent4 9 5 2 7" xfId="8406"/>
    <cellStyle name="20% - Akzent4 9 5 3" xfId="8407"/>
    <cellStyle name="20% - Akzent4 9 5 3 2" xfId="8408"/>
    <cellStyle name="20% - Akzent4 9 5 3 2 2" xfId="8409"/>
    <cellStyle name="20% - Akzent4 9 5 3 3" xfId="8410"/>
    <cellStyle name="20% - Akzent4 9 5 3 3 2" xfId="8411"/>
    <cellStyle name="20% - Akzent4 9 5 3 4" xfId="8412"/>
    <cellStyle name="20% - Akzent4 9 5 4" xfId="8413"/>
    <cellStyle name="20% - Akzent4 9 5 4 2" xfId="8414"/>
    <cellStyle name="20% - Akzent4 9 5 4 2 2" xfId="8415"/>
    <cellStyle name="20% - Akzent4 9 5 4 3" xfId="8416"/>
    <cellStyle name="20% - Akzent4 9 5 4 3 2" xfId="8417"/>
    <cellStyle name="20% - Akzent4 9 5 4 4" xfId="8418"/>
    <cellStyle name="20% - Akzent4 9 5 5" xfId="8419"/>
    <cellStyle name="20% - Akzent4 9 5 5 2" xfId="8420"/>
    <cellStyle name="20% - Akzent4 9 5 5 2 2" xfId="8421"/>
    <cellStyle name="20% - Akzent4 9 5 5 3" xfId="8422"/>
    <cellStyle name="20% - Akzent4 9 5 5 3 2" xfId="8423"/>
    <cellStyle name="20% - Akzent4 9 5 5 4" xfId="8424"/>
    <cellStyle name="20% - Akzent4 9 5 6" xfId="8425"/>
    <cellStyle name="20% - Akzent4 9 5 6 2" xfId="8426"/>
    <cellStyle name="20% - Akzent4 9 5 7" xfId="8427"/>
    <cellStyle name="20% - Akzent4 9 5 7 2" xfId="8428"/>
    <cellStyle name="20% - Akzent4 9 5 8" xfId="8429"/>
    <cellStyle name="20% - Akzent4 9 6" xfId="8430"/>
    <cellStyle name="20% - Akzent4 9 6 2" xfId="8431"/>
    <cellStyle name="20% - Akzent4 9 6 2 2" xfId="8432"/>
    <cellStyle name="20% - Akzent4 9 6 2 2 2" xfId="8433"/>
    <cellStyle name="20% - Akzent4 9 6 2 2 2 2" xfId="8434"/>
    <cellStyle name="20% - Akzent4 9 6 2 2 3" xfId="8435"/>
    <cellStyle name="20% - Akzent4 9 6 2 2 3 2" xfId="8436"/>
    <cellStyle name="20% - Akzent4 9 6 2 2 4" xfId="8437"/>
    <cellStyle name="20% - Akzent4 9 6 2 3" xfId="8438"/>
    <cellStyle name="20% - Akzent4 9 6 2 3 2" xfId="8439"/>
    <cellStyle name="20% - Akzent4 9 6 2 3 2 2" xfId="8440"/>
    <cellStyle name="20% - Akzent4 9 6 2 3 3" xfId="8441"/>
    <cellStyle name="20% - Akzent4 9 6 2 3 3 2" xfId="8442"/>
    <cellStyle name="20% - Akzent4 9 6 2 3 4" xfId="8443"/>
    <cellStyle name="20% - Akzent4 9 6 2 4" xfId="8444"/>
    <cellStyle name="20% - Akzent4 9 6 2 4 2" xfId="8445"/>
    <cellStyle name="20% - Akzent4 9 6 2 4 2 2" xfId="8446"/>
    <cellStyle name="20% - Akzent4 9 6 2 4 3" xfId="8447"/>
    <cellStyle name="20% - Akzent4 9 6 2 4 3 2" xfId="8448"/>
    <cellStyle name="20% - Akzent4 9 6 2 4 4" xfId="8449"/>
    <cellStyle name="20% - Akzent4 9 6 2 5" xfId="8450"/>
    <cellStyle name="20% - Akzent4 9 6 2 5 2" xfId="8451"/>
    <cellStyle name="20% - Akzent4 9 6 2 6" xfId="8452"/>
    <cellStyle name="20% - Akzent4 9 6 2 6 2" xfId="8453"/>
    <cellStyle name="20% - Akzent4 9 6 2 7" xfId="8454"/>
    <cellStyle name="20% - Akzent4 9 6 3" xfId="8455"/>
    <cellStyle name="20% - Akzent4 9 6 3 2" xfId="8456"/>
    <cellStyle name="20% - Akzent4 9 6 3 2 2" xfId="8457"/>
    <cellStyle name="20% - Akzent4 9 6 3 3" xfId="8458"/>
    <cellStyle name="20% - Akzent4 9 6 3 3 2" xfId="8459"/>
    <cellStyle name="20% - Akzent4 9 6 3 4" xfId="8460"/>
    <cellStyle name="20% - Akzent4 9 6 4" xfId="8461"/>
    <cellStyle name="20% - Akzent4 9 6 4 2" xfId="8462"/>
    <cellStyle name="20% - Akzent4 9 6 4 2 2" xfId="8463"/>
    <cellStyle name="20% - Akzent4 9 6 4 3" xfId="8464"/>
    <cellStyle name="20% - Akzent4 9 6 4 3 2" xfId="8465"/>
    <cellStyle name="20% - Akzent4 9 6 4 4" xfId="8466"/>
    <cellStyle name="20% - Akzent4 9 6 5" xfId="8467"/>
    <cellStyle name="20% - Akzent4 9 6 5 2" xfId="8468"/>
    <cellStyle name="20% - Akzent4 9 6 5 2 2" xfId="8469"/>
    <cellStyle name="20% - Akzent4 9 6 5 3" xfId="8470"/>
    <cellStyle name="20% - Akzent4 9 6 5 3 2" xfId="8471"/>
    <cellStyle name="20% - Akzent4 9 6 5 4" xfId="8472"/>
    <cellStyle name="20% - Akzent4 9 6 6" xfId="8473"/>
    <cellStyle name="20% - Akzent4 9 6 6 2" xfId="8474"/>
    <cellStyle name="20% - Akzent4 9 6 7" xfId="8475"/>
    <cellStyle name="20% - Akzent4 9 6 7 2" xfId="8476"/>
    <cellStyle name="20% - Akzent4 9 6 8" xfId="8477"/>
    <cellStyle name="20% - Akzent4 9 7" xfId="8478"/>
    <cellStyle name="20% - Akzent4 9 7 2" xfId="8479"/>
    <cellStyle name="20% - Akzent4 9 7 2 2" xfId="8480"/>
    <cellStyle name="20% - Akzent4 9 7 2 2 2" xfId="8481"/>
    <cellStyle name="20% - Akzent4 9 7 2 2 2 2" xfId="8482"/>
    <cellStyle name="20% - Akzent4 9 7 2 2 3" xfId="8483"/>
    <cellStyle name="20% - Akzent4 9 7 2 2 3 2" xfId="8484"/>
    <cellStyle name="20% - Akzent4 9 7 2 2 4" xfId="8485"/>
    <cellStyle name="20% - Akzent4 9 7 2 3" xfId="8486"/>
    <cellStyle name="20% - Akzent4 9 7 2 3 2" xfId="8487"/>
    <cellStyle name="20% - Akzent4 9 7 2 3 2 2" xfId="8488"/>
    <cellStyle name="20% - Akzent4 9 7 2 3 3" xfId="8489"/>
    <cellStyle name="20% - Akzent4 9 7 2 3 3 2" xfId="8490"/>
    <cellStyle name="20% - Akzent4 9 7 2 3 4" xfId="8491"/>
    <cellStyle name="20% - Akzent4 9 7 2 4" xfId="8492"/>
    <cellStyle name="20% - Akzent4 9 7 2 4 2" xfId="8493"/>
    <cellStyle name="20% - Akzent4 9 7 2 4 2 2" xfId="8494"/>
    <cellStyle name="20% - Akzent4 9 7 2 4 3" xfId="8495"/>
    <cellStyle name="20% - Akzent4 9 7 2 4 3 2" xfId="8496"/>
    <cellStyle name="20% - Akzent4 9 7 2 4 4" xfId="8497"/>
    <cellStyle name="20% - Akzent4 9 7 2 5" xfId="8498"/>
    <cellStyle name="20% - Akzent4 9 7 2 5 2" xfId="8499"/>
    <cellStyle name="20% - Akzent4 9 7 2 6" xfId="8500"/>
    <cellStyle name="20% - Akzent4 9 7 2 6 2" xfId="8501"/>
    <cellStyle name="20% - Akzent4 9 7 2 7" xfId="8502"/>
    <cellStyle name="20% - Akzent4 9 7 3" xfId="8503"/>
    <cellStyle name="20% - Akzent4 9 7 3 2" xfId="8504"/>
    <cellStyle name="20% - Akzent4 9 7 3 2 2" xfId="8505"/>
    <cellStyle name="20% - Akzent4 9 7 3 3" xfId="8506"/>
    <cellStyle name="20% - Akzent4 9 7 3 3 2" xfId="8507"/>
    <cellStyle name="20% - Akzent4 9 7 3 4" xfId="8508"/>
    <cellStyle name="20% - Akzent4 9 7 4" xfId="8509"/>
    <cellStyle name="20% - Akzent4 9 7 4 2" xfId="8510"/>
    <cellStyle name="20% - Akzent4 9 7 4 2 2" xfId="8511"/>
    <cellStyle name="20% - Akzent4 9 7 4 3" xfId="8512"/>
    <cellStyle name="20% - Akzent4 9 7 4 3 2" xfId="8513"/>
    <cellStyle name="20% - Akzent4 9 7 4 4" xfId="8514"/>
    <cellStyle name="20% - Akzent4 9 7 5" xfId="8515"/>
    <cellStyle name="20% - Akzent4 9 7 5 2" xfId="8516"/>
    <cellStyle name="20% - Akzent4 9 7 5 2 2" xfId="8517"/>
    <cellStyle name="20% - Akzent4 9 7 5 3" xfId="8518"/>
    <cellStyle name="20% - Akzent4 9 7 5 3 2" xfId="8519"/>
    <cellStyle name="20% - Akzent4 9 7 5 4" xfId="8520"/>
    <cellStyle name="20% - Akzent4 9 7 6" xfId="8521"/>
    <cellStyle name="20% - Akzent4 9 7 6 2" xfId="8522"/>
    <cellStyle name="20% - Akzent4 9 7 7" xfId="8523"/>
    <cellStyle name="20% - Akzent4 9 7 7 2" xfId="8524"/>
    <cellStyle name="20% - Akzent4 9 7 8" xfId="8525"/>
    <cellStyle name="20% - Akzent5 10" xfId="8526"/>
    <cellStyle name="20% - Akzent5 10 2" xfId="8527"/>
    <cellStyle name="20% - Akzent5 10 2 2" xfId="8528"/>
    <cellStyle name="20% - Akzent5 10 2 2 2" xfId="8529"/>
    <cellStyle name="20% - Akzent5 10 2 2 2 2" xfId="8530"/>
    <cellStyle name="20% - Akzent5 10 2 2 2 2 2" xfId="8531"/>
    <cellStyle name="20% - Akzent5 10 2 2 2 3" xfId="8532"/>
    <cellStyle name="20% - Akzent5 10 2 2 2 3 2" xfId="8533"/>
    <cellStyle name="20% - Akzent5 10 2 2 2 4" xfId="8534"/>
    <cellStyle name="20% - Akzent5 10 2 2 3" xfId="8535"/>
    <cellStyle name="20% - Akzent5 10 2 2 3 2" xfId="8536"/>
    <cellStyle name="20% - Akzent5 10 2 2 3 2 2" xfId="8537"/>
    <cellStyle name="20% - Akzent5 10 2 2 3 3" xfId="8538"/>
    <cellStyle name="20% - Akzent5 10 2 2 3 3 2" xfId="8539"/>
    <cellStyle name="20% - Akzent5 10 2 2 3 4" xfId="8540"/>
    <cellStyle name="20% - Akzent5 10 2 2 4" xfId="8541"/>
    <cellStyle name="20% - Akzent5 10 2 2 4 2" xfId="8542"/>
    <cellStyle name="20% - Akzent5 10 2 2 4 2 2" xfId="8543"/>
    <cellStyle name="20% - Akzent5 10 2 2 4 3" xfId="8544"/>
    <cellStyle name="20% - Akzent5 10 2 2 4 3 2" xfId="8545"/>
    <cellStyle name="20% - Akzent5 10 2 2 4 4" xfId="8546"/>
    <cellStyle name="20% - Akzent5 10 2 2 5" xfId="8547"/>
    <cellStyle name="20% - Akzent5 10 2 2 5 2" xfId="8548"/>
    <cellStyle name="20% - Akzent5 10 2 2 6" xfId="8549"/>
    <cellStyle name="20% - Akzent5 10 2 2 6 2" xfId="8550"/>
    <cellStyle name="20% - Akzent5 10 2 2 7" xfId="8551"/>
    <cellStyle name="20% - Akzent5 10 2 3" xfId="8552"/>
    <cellStyle name="20% - Akzent5 10 2 3 2" xfId="8553"/>
    <cellStyle name="20% - Akzent5 10 2 3 2 2" xfId="8554"/>
    <cellStyle name="20% - Akzent5 10 2 3 3" xfId="8555"/>
    <cellStyle name="20% - Akzent5 10 2 3 3 2" xfId="8556"/>
    <cellStyle name="20% - Akzent5 10 2 3 4" xfId="8557"/>
    <cellStyle name="20% - Akzent5 10 2 4" xfId="8558"/>
    <cellStyle name="20% - Akzent5 10 2 4 2" xfId="8559"/>
    <cellStyle name="20% - Akzent5 10 2 4 2 2" xfId="8560"/>
    <cellStyle name="20% - Akzent5 10 2 4 3" xfId="8561"/>
    <cellStyle name="20% - Akzent5 10 2 4 3 2" xfId="8562"/>
    <cellStyle name="20% - Akzent5 10 2 4 4" xfId="8563"/>
    <cellStyle name="20% - Akzent5 10 2 5" xfId="8564"/>
    <cellStyle name="20% - Akzent5 10 2 5 2" xfId="8565"/>
    <cellStyle name="20% - Akzent5 10 2 5 2 2" xfId="8566"/>
    <cellStyle name="20% - Akzent5 10 2 5 3" xfId="8567"/>
    <cellStyle name="20% - Akzent5 10 2 5 3 2" xfId="8568"/>
    <cellStyle name="20% - Akzent5 10 2 5 4" xfId="8569"/>
    <cellStyle name="20% - Akzent5 10 2 6" xfId="8570"/>
    <cellStyle name="20% - Akzent5 10 2 6 2" xfId="8571"/>
    <cellStyle name="20% - Akzent5 10 2 7" xfId="8572"/>
    <cellStyle name="20% - Akzent5 10 2 7 2" xfId="8573"/>
    <cellStyle name="20% - Akzent5 10 2 8" xfId="8574"/>
    <cellStyle name="20% - Akzent5 10 3" xfId="8575"/>
    <cellStyle name="20% - Akzent5 10 3 2" xfId="8576"/>
    <cellStyle name="20% - Akzent5 10 3 2 2" xfId="8577"/>
    <cellStyle name="20% - Akzent5 10 3 2 2 2" xfId="8578"/>
    <cellStyle name="20% - Akzent5 10 3 2 2 2 2" xfId="8579"/>
    <cellStyle name="20% - Akzent5 10 3 2 2 3" xfId="8580"/>
    <cellStyle name="20% - Akzent5 10 3 2 2 3 2" xfId="8581"/>
    <cellStyle name="20% - Akzent5 10 3 2 2 4" xfId="8582"/>
    <cellStyle name="20% - Akzent5 10 3 2 3" xfId="8583"/>
    <cellStyle name="20% - Akzent5 10 3 2 3 2" xfId="8584"/>
    <cellStyle name="20% - Akzent5 10 3 2 3 2 2" xfId="8585"/>
    <cellStyle name="20% - Akzent5 10 3 2 3 3" xfId="8586"/>
    <cellStyle name="20% - Akzent5 10 3 2 3 3 2" xfId="8587"/>
    <cellStyle name="20% - Akzent5 10 3 2 3 4" xfId="8588"/>
    <cellStyle name="20% - Akzent5 10 3 2 4" xfId="8589"/>
    <cellStyle name="20% - Akzent5 10 3 2 4 2" xfId="8590"/>
    <cellStyle name="20% - Akzent5 10 3 2 4 2 2" xfId="8591"/>
    <cellStyle name="20% - Akzent5 10 3 2 4 3" xfId="8592"/>
    <cellStyle name="20% - Akzent5 10 3 2 4 3 2" xfId="8593"/>
    <cellStyle name="20% - Akzent5 10 3 2 4 4" xfId="8594"/>
    <cellStyle name="20% - Akzent5 10 3 2 5" xfId="8595"/>
    <cellStyle name="20% - Akzent5 10 3 2 5 2" xfId="8596"/>
    <cellStyle name="20% - Akzent5 10 3 2 6" xfId="8597"/>
    <cellStyle name="20% - Akzent5 10 3 2 6 2" xfId="8598"/>
    <cellStyle name="20% - Akzent5 10 3 2 7" xfId="8599"/>
    <cellStyle name="20% - Akzent5 10 3 3" xfId="8600"/>
    <cellStyle name="20% - Akzent5 10 3 3 2" xfId="8601"/>
    <cellStyle name="20% - Akzent5 10 3 3 2 2" xfId="8602"/>
    <cellStyle name="20% - Akzent5 10 3 3 3" xfId="8603"/>
    <cellStyle name="20% - Akzent5 10 3 3 3 2" xfId="8604"/>
    <cellStyle name="20% - Akzent5 10 3 3 4" xfId="8605"/>
    <cellStyle name="20% - Akzent5 10 3 4" xfId="8606"/>
    <cellStyle name="20% - Akzent5 10 3 4 2" xfId="8607"/>
    <cellStyle name="20% - Akzent5 10 3 4 2 2" xfId="8608"/>
    <cellStyle name="20% - Akzent5 10 3 4 3" xfId="8609"/>
    <cellStyle name="20% - Akzent5 10 3 4 3 2" xfId="8610"/>
    <cellStyle name="20% - Akzent5 10 3 4 4" xfId="8611"/>
    <cellStyle name="20% - Akzent5 10 3 5" xfId="8612"/>
    <cellStyle name="20% - Akzent5 10 3 5 2" xfId="8613"/>
    <cellStyle name="20% - Akzent5 10 3 5 2 2" xfId="8614"/>
    <cellStyle name="20% - Akzent5 10 3 5 3" xfId="8615"/>
    <cellStyle name="20% - Akzent5 10 3 5 3 2" xfId="8616"/>
    <cellStyle name="20% - Akzent5 10 3 5 4" xfId="8617"/>
    <cellStyle name="20% - Akzent5 10 3 6" xfId="8618"/>
    <cellStyle name="20% - Akzent5 10 3 6 2" xfId="8619"/>
    <cellStyle name="20% - Akzent5 10 3 7" xfId="8620"/>
    <cellStyle name="20% - Akzent5 10 3 7 2" xfId="8621"/>
    <cellStyle name="20% - Akzent5 10 3 8" xfId="8622"/>
    <cellStyle name="20% - Akzent5 10 4" xfId="8623"/>
    <cellStyle name="20% - Akzent5 10 4 2" xfId="8624"/>
    <cellStyle name="20% - Akzent5 10 4 2 2" xfId="8625"/>
    <cellStyle name="20% - Akzent5 10 4 2 2 2" xfId="8626"/>
    <cellStyle name="20% - Akzent5 10 4 2 2 2 2" xfId="8627"/>
    <cellStyle name="20% - Akzent5 10 4 2 2 3" xfId="8628"/>
    <cellStyle name="20% - Akzent5 10 4 2 2 3 2" xfId="8629"/>
    <cellStyle name="20% - Akzent5 10 4 2 2 4" xfId="8630"/>
    <cellStyle name="20% - Akzent5 10 4 2 3" xfId="8631"/>
    <cellStyle name="20% - Akzent5 10 4 2 3 2" xfId="8632"/>
    <cellStyle name="20% - Akzent5 10 4 2 3 2 2" xfId="8633"/>
    <cellStyle name="20% - Akzent5 10 4 2 3 3" xfId="8634"/>
    <cellStyle name="20% - Akzent5 10 4 2 3 3 2" xfId="8635"/>
    <cellStyle name="20% - Akzent5 10 4 2 3 4" xfId="8636"/>
    <cellStyle name="20% - Akzent5 10 4 2 4" xfId="8637"/>
    <cellStyle name="20% - Akzent5 10 4 2 4 2" xfId="8638"/>
    <cellStyle name="20% - Akzent5 10 4 2 4 2 2" xfId="8639"/>
    <cellStyle name="20% - Akzent5 10 4 2 4 3" xfId="8640"/>
    <cellStyle name="20% - Akzent5 10 4 2 4 3 2" xfId="8641"/>
    <cellStyle name="20% - Akzent5 10 4 2 4 4" xfId="8642"/>
    <cellStyle name="20% - Akzent5 10 4 2 5" xfId="8643"/>
    <cellStyle name="20% - Akzent5 10 4 2 5 2" xfId="8644"/>
    <cellStyle name="20% - Akzent5 10 4 2 6" xfId="8645"/>
    <cellStyle name="20% - Akzent5 10 4 2 6 2" xfId="8646"/>
    <cellStyle name="20% - Akzent5 10 4 2 7" xfId="8647"/>
    <cellStyle name="20% - Akzent5 10 4 3" xfId="8648"/>
    <cellStyle name="20% - Akzent5 10 4 3 2" xfId="8649"/>
    <cellStyle name="20% - Akzent5 10 4 3 2 2" xfId="8650"/>
    <cellStyle name="20% - Akzent5 10 4 3 3" xfId="8651"/>
    <cellStyle name="20% - Akzent5 10 4 3 3 2" xfId="8652"/>
    <cellStyle name="20% - Akzent5 10 4 3 4" xfId="8653"/>
    <cellStyle name="20% - Akzent5 10 4 4" xfId="8654"/>
    <cellStyle name="20% - Akzent5 10 4 4 2" xfId="8655"/>
    <cellStyle name="20% - Akzent5 10 4 4 2 2" xfId="8656"/>
    <cellStyle name="20% - Akzent5 10 4 4 3" xfId="8657"/>
    <cellStyle name="20% - Akzent5 10 4 4 3 2" xfId="8658"/>
    <cellStyle name="20% - Akzent5 10 4 4 4" xfId="8659"/>
    <cellStyle name="20% - Akzent5 10 4 5" xfId="8660"/>
    <cellStyle name="20% - Akzent5 10 4 5 2" xfId="8661"/>
    <cellStyle name="20% - Akzent5 10 4 5 2 2" xfId="8662"/>
    <cellStyle name="20% - Akzent5 10 4 5 3" xfId="8663"/>
    <cellStyle name="20% - Akzent5 10 4 5 3 2" xfId="8664"/>
    <cellStyle name="20% - Akzent5 10 4 5 4" xfId="8665"/>
    <cellStyle name="20% - Akzent5 10 4 6" xfId="8666"/>
    <cellStyle name="20% - Akzent5 10 4 6 2" xfId="8667"/>
    <cellStyle name="20% - Akzent5 10 4 7" xfId="8668"/>
    <cellStyle name="20% - Akzent5 10 4 7 2" xfId="8669"/>
    <cellStyle name="20% - Akzent5 10 4 8" xfId="8670"/>
    <cellStyle name="20% - Akzent5 10 5" xfId="8671"/>
    <cellStyle name="20% - Akzent5 10 5 2" xfId="8672"/>
    <cellStyle name="20% - Akzent5 10 5 2 2" xfId="8673"/>
    <cellStyle name="20% - Akzent5 10 5 2 2 2" xfId="8674"/>
    <cellStyle name="20% - Akzent5 10 5 2 2 2 2" xfId="8675"/>
    <cellStyle name="20% - Akzent5 10 5 2 2 3" xfId="8676"/>
    <cellStyle name="20% - Akzent5 10 5 2 2 3 2" xfId="8677"/>
    <cellStyle name="20% - Akzent5 10 5 2 2 4" xfId="8678"/>
    <cellStyle name="20% - Akzent5 10 5 2 3" xfId="8679"/>
    <cellStyle name="20% - Akzent5 10 5 2 3 2" xfId="8680"/>
    <cellStyle name="20% - Akzent5 10 5 2 3 2 2" xfId="8681"/>
    <cellStyle name="20% - Akzent5 10 5 2 3 3" xfId="8682"/>
    <cellStyle name="20% - Akzent5 10 5 2 3 3 2" xfId="8683"/>
    <cellStyle name="20% - Akzent5 10 5 2 3 4" xfId="8684"/>
    <cellStyle name="20% - Akzent5 10 5 2 4" xfId="8685"/>
    <cellStyle name="20% - Akzent5 10 5 2 4 2" xfId="8686"/>
    <cellStyle name="20% - Akzent5 10 5 2 4 2 2" xfId="8687"/>
    <cellStyle name="20% - Akzent5 10 5 2 4 3" xfId="8688"/>
    <cellStyle name="20% - Akzent5 10 5 2 4 3 2" xfId="8689"/>
    <cellStyle name="20% - Akzent5 10 5 2 4 4" xfId="8690"/>
    <cellStyle name="20% - Akzent5 10 5 2 5" xfId="8691"/>
    <cellStyle name="20% - Akzent5 10 5 2 5 2" xfId="8692"/>
    <cellStyle name="20% - Akzent5 10 5 2 6" xfId="8693"/>
    <cellStyle name="20% - Akzent5 10 5 2 6 2" xfId="8694"/>
    <cellStyle name="20% - Akzent5 10 5 2 7" xfId="8695"/>
    <cellStyle name="20% - Akzent5 10 5 3" xfId="8696"/>
    <cellStyle name="20% - Akzent5 10 5 3 2" xfId="8697"/>
    <cellStyle name="20% - Akzent5 10 5 3 2 2" xfId="8698"/>
    <cellStyle name="20% - Akzent5 10 5 3 3" xfId="8699"/>
    <cellStyle name="20% - Akzent5 10 5 3 3 2" xfId="8700"/>
    <cellStyle name="20% - Akzent5 10 5 3 4" xfId="8701"/>
    <cellStyle name="20% - Akzent5 10 5 4" xfId="8702"/>
    <cellStyle name="20% - Akzent5 10 5 4 2" xfId="8703"/>
    <cellStyle name="20% - Akzent5 10 5 4 2 2" xfId="8704"/>
    <cellStyle name="20% - Akzent5 10 5 4 3" xfId="8705"/>
    <cellStyle name="20% - Akzent5 10 5 4 3 2" xfId="8706"/>
    <cellStyle name="20% - Akzent5 10 5 4 4" xfId="8707"/>
    <cellStyle name="20% - Akzent5 10 5 5" xfId="8708"/>
    <cellStyle name="20% - Akzent5 10 5 5 2" xfId="8709"/>
    <cellStyle name="20% - Akzent5 10 5 5 2 2" xfId="8710"/>
    <cellStyle name="20% - Akzent5 10 5 5 3" xfId="8711"/>
    <cellStyle name="20% - Akzent5 10 5 5 3 2" xfId="8712"/>
    <cellStyle name="20% - Akzent5 10 5 5 4" xfId="8713"/>
    <cellStyle name="20% - Akzent5 10 5 6" xfId="8714"/>
    <cellStyle name="20% - Akzent5 10 5 6 2" xfId="8715"/>
    <cellStyle name="20% - Akzent5 10 5 7" xfId="8716"/>
    <cellStyle name="20% - Akzent5 10 5 7 2" xfId="8717"/>
    <cellStyle name="20% - Akzent5 10 5 8" xfId="8718"/>
    <cellStyle name="20% - Akzent5 11" xfId="8719"/>
    <cellStyle name="20% - Akzent5 11 2" xfId="8720"/>
    <cellStyle name="20% - Akzent5 11 2 2" xfId="8721"/>
    <cellStyle name="20% - Akzent5 11 2 2 2" xfId="8722"/>
    <cellStyle name="20% - Akzent5 11 2 2 2 2" xfId="8723"/>
    <cellStyle name="20% - Akzent5 11 2 2 2 2 2" xfId="8724"/>
    <cellStyle name="20% - Akzent5 11 2 2 2 3" xfId="8725"/>
    <cellStyle name="20% - Akzent5 11 2 2 2 3 2" xfId="8726"/>
    <cellStyle name="20% - Akzent5 11 2 2 2 4" xfId="8727"/>
    <cellStyle name="20% - Akzent5 11 2 2 3" xfId="8728"/>
    <cellStyle name="20% - Akzent5 11 2 2 3 2" xfId="8729"/>
    <cellStyle name="20% - Akzent5 11 2 2 3 2 2" xfId="8730"/>
    <cellStyle name="20% - Akzent5 11 2 2 3 3" xfId="8731"/>
    <cellStyle name="20% - Akzent5 11 2 2 3 3 2" xfId="8732"/>
    <cellStyle name="20% - Akzent5 11 2 2 3 4" xfId="8733"/>
    <cellStyle name="20% - Akzent5 11 2 2 4" xfId="8734"/>
    <cellStyle name="20% - Akzent5 11 2 2 4 2" xfId="8735"/>
    <cellStyle name="20% - Akzent5 11 2 2 4 2 2" xfId="8736"/>
    <cellStyle name="20% - Akzent5 11 2 2 4 3" xfId="8737"/>
    <cellStyle name="20% - Akzent5 11 2 2 4 3 2" xfId="8738"/>
    <cellStyle name="20% - Akzent5 11 2 2 4 4" xfId="8739"/>
    <cellStyle name="20% - Akzent5 11 2 2 5" xfId="8740"/>
    <cellStyle name="20% - Akzent5 11 2 2 5 2" xfId="8741"/>
    <cellStyle name="20% - Akzent5 11 2 2 6" xfId="8742"/>
    <cellStyle name="20% - Akzent5 11 2 2 6 2" xfId="8743"/>
    <cellStyle name="20% - Akzent5 11 2 2 7" xfId="8744"/>
    <cellStyle name="20% - Akzent5 11 2 3" xfId="8745"/>
    <cellStyle name="20% - Akzent5 11 2 3 2" xfId="8746"/>
    <cellStyle name="20% - Akzent5 11 2 3 2 2" xfId="8747"/>
    <cellStyle name="20% - Akzent5 11 2 3 3" xfId="8748"/>
    <cellStyle name="20% - Akzent5 11 2 3 3 2" xfId="8749"/>
    <cellStyle name="20% - Akzent5 11 2 3 4" xfId="8750"/>
    <cellStyle name="20% - Akzent5 11 2 4" xfId="8751"/>
    <cellStyle name="20% - Akzent5 11 2 4 2" xfId="8752"/>
    <cellStyle name="20% - Akzent5 11 2 4 2 2" xfId="8753"/>
    <cellStyle name="20% - Akzent5 11 2 4 3" xfId="8754"/>
    <cellStyle name="20% - Akzent5 11 2 4 3 2" xfId="8755"/>
    <cellStyle name="20% - Akzent5 11 2 4 4" xfId="8756"/>
    <cellStyle name="20% - Akzent5 11 2 5" xfId="8757"/>
    <cellStyle name="20% - Akzent5 11 2 5 2" xfId="8758"/>
    <cellStyle name="20% - Akzent5 11 2 5 2 2" xfId="8759"/>
    <cellStyle name="20% - Akzent5 11 2 5 3" xfId="8760"/>
    <cellStyle name="20% - Akzent5 11 2 5 3 2" xfId="8761"/>
    <cellStyle name="20% - Akzent5 11 2 5 4" xfId="8762"/>
    <cellStyle name="20% - Akzent5 11 2 6" xfId="8763"/>
    <cellStyle name="20% - Akzent5 11 2 6 2" xfId="8764"/>
    <cellStyle name="20% - Akzent5 11 2 7" xfId="8765"/>
    <cellStyle name="20% - Akzent5 11 2 7 2" xfId="8766"/>
    <cellStyle name="20% - Akzent5 11 2 8" xfId="8767"/>
    <cellStyle name="20% - Akzent5 11 3" xfId="8768"/>
    <cellStyle name="20% - Akzent5 11 3 2" xfId="8769"/>
    <cellStyle name="20% - Akzent5 11 3 2 2" xfId="8770"/>
    <cellStyle name="20% - Akzent5 11 3 2 2 2" xfId="8771"/>
    <cellStyle name="20% - Akzent5 11 3 2 2 2 2" xfId="8772"/>
    <cellStyle name="20% - Akzent5 11 3 2 2 3" xfId="8773"/>
    <cellStyle name="20% - Akzent5 11 3 2 2 3 2" xfId="8774"/>
    <cellStyle name="20% - Akzent5 11 3 2 2 4" xfId="8775"/>
    <cellStyle name="20% - Akzent5 11 3 2 3" xfId="8776"/>
    <cellStyle name="20% - Akzent5 11 3 2 3 2" xfId="8777"/>
    <cellStyle name="20% - Akzent5 11 3 2 3 2 2" xfId="8778"/>
    <cellStyle name="20% - Akzent5 11 3 2 3 3" xfId="8779"/>
    <cellStyle name="20% - Akzent5 11 3 2 3 3 2" xfId="8780"/>
    <cellStyle name="20% - Akzent5 11 3 2 3 4" xfId="8781"/>
    <cellStyle name="20% - Akzent5 11 3 2 4" xfId="8782"/>
    <cellStyle name="20% - Akzent5 11 3 2 4 2" xfId="8783"/>
    <cellStyle name="20% - Akzent5 11 3 2 4 2 2" xfId="8784"/>
    <cellStyle name="20% - Akzent5 11 3 2 4 3" xfId="8785"/>
    <cellStyle name="20% - Akzent5 11 3 2 4 3 2" xfId="8786"/>
    <cellStyle name="20% - Akzent5 11 3 2 4 4" xfId="8787"/>
    <cellStyle name="20% - Akzent5 11 3 2 5" xfId="8788"/>
    <cellStyle name="20% - Akzent5 11 3 2 5 2" xfId="8789"/>
    <cellStyle name="20% - Akzent5 11 3 2 6" xfId="8790"/>
    <cellStyle name="20% - Akzent5 11 3 2 6 2" xfId="8791"/>
    <cellStyle name="20% - Akzent5 11 3 2 7" xfId="8792"/>
    <cellStyle name="20% - Akzent5 11 3 3" xfId="8793"/>
    <cellStyle name="20% - Akzent5 11 3 3 2" xfId="8794"/>
    <cellStyle name="20% - Akzent5 11 3 3 2 2" xfId="8795"/>
    <cellStyle name="20% - Akzent5 11 3 3 3" xfId="8796"/>
    <cellStyle name="20% - Akzent5 11 3 3 3 2" xfId="8797"/>
    <cellStyle name="20% - Akzent5 11 3 3 4" xfId="8798"/>
    <cellStyle name="20% - Akzent5 11 3 4" xfId="8799"/>
    <cellStyle name="20% - Akzent5 11 3 4 2" xfId="8800"/>
    <cellStyle name="20% - Akzent5 11 3 4 2 2" xfId="8801"/>
    <cellStyle name="20% - Akzent5 11 3 4 3" xfId="8802"/>
    <cellStyle name="20% - Akzent5 11 3 4 3 2" xfId="8803"/>
    <cellStyle name="20% - Akzent5 11 3 4 4" xfId="8804"/>
    <cellStyle name="20% - Akzent5 11 3 5" xfId="8805"/>
    <cellStyle name="20% - Akzent5 11 3 5 2" xfId="8806"/>
    <cellStyle name="20% - Akzent5 11 3 5 2 2" xfId="8807"/>
    <cellStyle name="20% - Akzent5 11 3 5 3" xfId="8808"/>
    <cellStyle name="20% - Akzent5 11 3 5 3 2" xfId="8809"/>
    <cellStyle name="20% - Akzent5 11 3 5 4" xfId="8810"/>
    <cellStyle name="20% - Akzent5 11 3 6" xfId="8811"/>
    <cellStyle name="20% - Akzent5 11 3 6 2" xfId="8812"/>
    <cellStyle name="20% - Akzent5 11 3 7" xfId="8813"/>
    <cellStyle name="20% - Akzent5 11 3 7 2" xfId="8814"/>
    <cellStyle name="20% - Akzent5 11 3 8" xfId="8815"/>
    <cellStyle name="20% - Akzent5 11 4" xfId="8816"/>
    <cellStyle name="20% - Akzent5 11 4 2" xfId="8817"/>
    <cellStyle name="20% - Akzent5 11 4 2 2" xfId="8818"/>
    <cellStyle name="20% - Akzent5 11 4 2 2 2" xfId="8819"/>
    <cellStyle name="20% - Akzent5 11 4 2 2 2 2" xfId="8820"/>
    <cellStyle name="20% - Akzent5 11 4 2 2 3" xfId="8821"/>
    <cellStyle name="20% - Akzent5 11 4 2 2 3 2" xfId="8822"/>
    <cellStyle name="20% - Akzent5 11 4 2 2 4" xfId="8823"/>
    <cellStyle name="20% - Akzent5 11 4 2 3" xfId="8824"/>
    <cellStyle name="20% - Akzent5 11 4 2 3 2" xfId="8825"/>
    <cellStyle name="20% - Akzent5 11 4 2 3 2 2" xfId="8826"/>
    <cellStyle name="20% - Akzent5 11 4 2 3 3" xfId="8827"/>
    <cellStyle name="20% - Akzent5 11 4 2 3 3 2" xfId="8828"/>
    <cellStyle name="20% - Akzent5 11 4 2 3 4" xfId="8829"/>
    <cellStyle name="20% - Akzent5 11 4 2 4" xfId="8830"/>
    <cellStyle name="20% - Akzent5 11 4 2 4 2" xfId="8831"/>
    <cellStyle name="20% - Akzent5 11 4 2 4 2 2" xfId="8832"/>
    <cellStyle name="20% - Akzent5 11 4 2 4 3" xfId="8833"/>
    <cellStyle name="20% - Akzent5 11 4 2 4 3 2" xfId="8834"/>
    <cellStyle name="20% - Akzent5 11 4 2 4 4" xfId="8835"/>
    <cellStyle name="20% - Akzent5 11 4 2 5" xfId="8836"/>
    <cellStyle name="20% - Akzent5 11 4 2 5 2" xfId="8837"/>
    <cellStyle name="20% - Akzent5 11 4 2 6" xfId="8838"/>
    <cellStyle name="20% - Akzent5 11 4 2 6 2" xfId="8839"/>
    <cellStyle name="20% - Akzent5 11 4 2 7" xfId="8840"/>
    <cellStyle name="20% - Akzent5 11 4 3" xfId="8841"/>
    <cellStyle name="20% - Akzent5 11 4 3 2" xfId="8842"/>
    <cellStyle name="20% - Akzent5 11 4 3 2 2" xfId="8843"/>
    <cellStyle name="20% - Akzent5 11 4 3 3" xfId="8844"/>
    <cellStyle name="20% - Akzent5 11 4 3 3 2" xfId="8845"/>
    <cellStyle name="20% - Akzent5 11 4 3 4" xfId="8846"/>
    <cellStyle name="20% - Akzent5 11 4 4" xfId="8847"/>
    <cellStyle name="20% - Akzent5 11 4 4 2" xfId="8848"/>
    <cellStyle name="20% - Akzent5 11 4 4 2 2" xfId="8849"/>
    <cellStyle name="20% - Akzent5 11 4 4 3" xfId="8850"/>
    <cellStyle name="20% - Akzent5 11 4 4 3 2" xfId="8851"/>
    <cellStyle name="20% - Akzent5 11 4 4 4" xfId="8852"/>
    <cellStyle name="20% - Akzent5 11 4 5" xfId="8853"/>
    <cellStyle name="20% - Akzent5 11 4 5 2" xfId="8854"/>
    <cellStyle name="20% - Akzent5 11 4 5 2 2" xfId="8855"/>
    <cellStyle name="20% - Akzent5 11 4 5 3" xfId="8856"/>
    <cellStyle name="20% - Akzent5 11 4 5 3 2" xfId="8857"/>
    <cellStyle name="20% - Akzent5 11 4 5 4" xfId="8858"/>
    <cellStyle name="20% - Akzent5 11 4 6" xfId="8859"/>
    <cellStyle name="20% - Akzent5 11 4 6 2" xfId="8860"/>
    <cellStyle name="20% - Akzent5 11 4 7" xfId="8861"/>
    <cellStyle name="20% - Akzent5 11 4 7 2" xfId="8862"/>
    <cellStyle name="20% - Akzent5 11 4 8" xfId="8863"/>
    <cellStyle name="20% - Akzent5 11 5" xfId="8864"/>
    <cellStyle name="20% - Akzent5 11 5 2" xfId="8865"/>
    <cellStyle name="20% - Akzent5 11 5 2 2" xfId="8866"/>
    <cellStyle name="20% - Akzent5 11 5 2 2 2" xfId="8867"/>
    <cellStyle name="20% - Akzent5 11 5 2 2 2 2" xfId="8868"/>
    <cellStyle name="20% - Akzent5 11 5 2 2 3" xfId="8869"/>
    <cellStyle name="20% - Akzent5 11 5 2 2 3 2" xfId="8870"/>
    <cellStyle name="20% - Akzent5 11 5 2 2 4" xfId="8871"/>
    <cellStyle name="20% - Akzent5 11 5 2 3" xfId="8872"/>
    <cellStyle name="20% - Akzent5 11 5 2 3 2" xfId="8873"/>
    <cellStyle name="20% - Akzent5 11 5 2 3 2 2" xfId="8874"/>
    <cellStyle name="20% - Akzent5 11 5 2 3 3" xfId="8875"/>
    <cellStyle name="20% - Akzent5 11 5 2 3 3 2" xfId="8876"/>
    <cellStyle name="20% - Akzent5 11 5 2 3 4" xfId="8877"/>
    <cellStyle name="20% - Akzent5 11 5 2 4" xfId="8878"/>
    <cellStyle name="20% - Akzent5 11 5 2 4 2" xfId="8879"/>
    <cellStyle name="20% - Akzent5 11 5 2 4 2 2" xfId="8880"/>
    <cellStyle name="20% - Akzent5 11 5 2 4 3" xfId="8881"/>
    <cellStyle name="20% - Akzent5 11 5 2 4 3 2" xfId="8882"/>
    <cellStyle name="20% - Akzent5 11 5 2 4 4" xfId="8883"/>
    <cellStyle name="20% - Akzent5 11 5 2 5" xfId="8884"/>
    <cellStyle name="20% - Akzent5 11 5 2 5 2" xfId="8885"/>
    <cellStyle name="20% - Akzent5 11 5 2 6" xfId="8886"/>
    <cellStyle name="20% - Akzent5 11 5 2 6 2" xfId="8887"/>
    <cellStyle name="20% - Akzent5 11 5 2 7" xfId="8888"/>
    <cellStyle name="20% - Akzent5 11 5 3" xfId="8889"/>
    <cellStyle name="20% - Akzent5 11 5 3 2" xfId="8890"/>
    <cellStyle name="20% - Akzent5 11 5 3 2 2" xfId="8891"/>
    <cellStyle name="20% - Akzent5 11 5 3 3" xfId="8892"/>
    <cellStyle name="20% - Akzent5 11 5 3 3 2" xfId="8893"/>
    <cellStyle name="20% - Akzent5 11 5 3 4" xfId="8894"/>
    <cellStyle name="20% - Akzent5 11 5 4" xfId="8895"/>
    <cellStyle name="20% - Akzent5 11 5 4 2" xfId="8896"/>
    <cellStyle name="20% - Akzent5 11 5 4 2 2" xfId="8897"/>
    <cellStyle name="20% - Akzent5 11 5 4 3" xfId="8898"/>
    <cellStyle name="20% - Akzent5 11 5 4 3 2" xfId="8899"/>
    <cellStyle name="20% - Akzent5 11 5 4 4" xfId="8900"/>
    <cellStyle name="20% - Akzent5 11 5 5" xfId="8901"/>
    <cellStyle name="20% - Akzent5 11 5 5 2" xfId="8902"/>
    <cellStyle name="20% - Akzent5 11 5 5 2 2" xfId="8903"/>
    <cellStyle name="20% - Akzent5 11 5 5 3" xfId="8904"/>
    <cellStyle name="20% - Akzent5 11 5 5 3 2" xfId="8905"/>
    <cellStyle name="20% - Akzent5 11 5 5 4" xfId="8906"/>
    <cellStyle name="20% - Akzent5 11 5 6" xfId="8907"/>
    <cellStyle name="20% - Akzent5 11 5 6 2" xfId="8908"/>
    <cellStyle name="20% - Akzent5 11 5 7" xfId="8909"/>
    <cellStyle name="20% - Akzent5 11 5 7 2" xfId="8910"/>
    <cellStyle name="20% - Akzent5 11 5 8" xfId="8911"/>
    <cellStyle name="20% - Akzent5 12" xfId="8912"/>
    <cellStyle name="20% - Akzent5 13" xfId="8913"/>
    <cellStyle name="20% - Akzent5 14" xfId="8914"/>
    <cellStyle name="20% - Akzent5 15" xfId="8915"/>
    <cellStyle name="20% - Akzent5 15 2" xfId="8916"/>
    <cellStyle name="20% - Akzent5 15 2 2" xfId="8917"/>
    <cellStyle name="20% - Akzent5 15 2 2 2" xfId="8918"/>
    <cellStyle name="20% - Akzent5 15 2 2 2 2" xfId="8919"/>
    <cellStyle name="20% - Akzent5 15 2 2 3" xfId="8920"/>
    <cellStyle name="20% - Akzent5 15 2 2 3 2" xfId="8921"/>
    <cellStyle name="20% - Akzent5 15 2 2 4" xfId="8922"/>
    <cellStyle name="20% - Akzent5 15 2 3" xfId="8923"/>
    <cellStyle name="20% - Akzent5 15 2 3 2" xfId="8924"/>
    <cellStyle name="20% - Akzent5 15 2 3 2 2" xfId="8925"/>
    <cellStyle name="20% - Akzent5 15 2 3 3" xfId="8926"/>
    <cellStyle name="20% - Akzent5 15 2 3 3 2" xfId="8927"/>
    <cellStyle name="20% - Akzent5 15 2 3 4" xfId="8928"/>
    <cellStyle name="20% - Akzent5 15 2 4" xfId="8929"/>
    <cellStyle name="20% - Akzent5 15 2 4 2" xfId="8930"/>
    <cellStyle name="20% - Akzent5 15 2 4 2 2" xfId="8931"/>
    <cellStyle name="20% - Akzent5 15 2 4 3" xfId="8932"/>
    <cellStyle name="20% - Akzent5 15 2 4 3 2" xfId="8933"/>
    <cellStyle name="20% - Akzent5 15 2 4 4" xfId="8934"/>
    <cellStyle name="20% - Akzent5 15 2 5" xfId="8935"/>
    <cellStyle name="20% - Akzent5 15 2 5 2" xfId="8936"/>
    <cellStyle name="20% - Akzent5 15 2 6" xfId="8937"/>
    <cellStyle name="20% - Akzent5 15 2 6 2" xfId="8938"/>
    <cellStyle name="20% - Akzent5 15 2 7" xfId="8939"/>
    <cellStyle name="20% - Akzent5 15 3" xfId="8940"/>
    <cellStyle name="20% - Akzent5 15 3 2" xfId="8941"/>
    <cellStyle name="20% - Akzent5 15 3 2 2" xfId="8942"/>
    <cellStyle name="20% - Akzent5 15 3 3" xfId="8943"/>
    <cellStyle name="20% - Akzent5 15 3 3 2" xfId="8944"/>
    <cellStyle name="20% - Akzent5 15 3 4" xfId="8945"/>
    <cellStyle name="20% - Akzent5 15 4" xfId="8946"/>
    <cellStyle name="20% - Akzent5 15 4 2" xfId="8947"/>
    <cellStyle name="20% - Akzent5 15 4 2 2" xfId="8948"/>
    <cellStyle name="20% - Akzent5 15 4 3" xfId="8949"/>
    <cellStyle name="20% - Akzent5 15 4 3 2" xfId="8950"/>
    <cellStyle name="20% - Akzent5 15 4 4" xfId="8951"/>
    <cellStyle name="20% - Akzent5 15 5" xfId="8952"/>
    <cellStyle name="20% - Akzent5 15 5 2" xfId="8953"/>
    <cellStyle name="20% - Akzent5 15 5 2 2" xfId="8954"/>
    <cellStyle name="20% - Akzent5 15 5 3" xfId="8955"/>
    <cellStyle name="20% - Akzent5 15 5 3 2" xfId="8956"/>
    <cellStyle name="20% - Akzent5 15 5 4" xfId="8957"/>
    <cellStyle name="20% - Akzent5 15 6" xfId="8958"/>
    <cellStyle name="20% - Akzent5 15 6 2" xfId="8959"/>
    <cellStyle name="20% - Akzent5 15 7" xfId="8960"/>
    <cellStyle name="20% - Akzent5 15 7 2" xfId="8961"/>
    <cellStyle name="20% - Akzent5 15 8" xfId="8962"/>
    <cellStyle name="20% - Akzent5 16" xfId="8963"/>
    <cellStyle name="20% - Akzent5 16 2" xfId="8964"/>
    <cellStyle name="20% - Akzent5 16 2 2" xfId="8965"/>
    <cellStyle name="20% - Akzent5 16 2 2 2" xfId="8966"/>
    <cellStyle name="20% - Akzent5 16 2 2 2 2" xfId="8967"/>
    <cellStyle name="20% - Akzent5 16 2 2 3" xfId="8968"/>
    <cellStyle name="20% - Akzent5 16 2 2 3 2" xfId="8969"/>
    <cellStyle name="20% - Akzent5 16 2 2 4" xfId="8970"/>
    <cellStyle name="20% - Akzent5 16 2 3" xfId="8971"/>
    <cellStyle name="20% - Akzent5 16 2 3 2" xfId="8972"/>
    <cellStyle name="20% - Akzent5 16 2 3 2 2" xfId="8973"/>
    <cellStyle name="20% - Akzent5 16 2 3 3" xfId="8974"/>
    <cellStyle name="20% - Akzent5 16 2 3 3 2" xfId="8975"/>
    <cellStyle name="20% - Akzent5 16 2 3 4" xfId="8976"/>
    <cellStyle name="20% - Akzent5 16 2 4" xfId="8977"/>
    <cellStyle name="20% - Akzent5 16 2 4 2" xfId="8978"/>
    <cellStyle name="20% - Akzent5 16 2 4 2 2" xfId="8979"/>
    <cellStyle name="20% - Akzent5 16 2 4 3" xfId="8980"/>
    <cellStyle name="20% - Akzent5 16 2 4 3 2" xfId="8981"/>
    <cellStyle name="20% - Akzent5 16 2 4 4" xfId="8982"/>
    <cellStyle name="20% - Akzent5 16 2 5" xfId="8983"/>
    <cellStyle name="20% - Akzent5 16 2 5 2" xfId="8984"/>
    <cellStyle name="20% - Akzent5 16 2 6" xfId="8985"/>
    <cellStyle name="20% - Akzent5 16 2 6 2" xfId="8986"/>
    <cellStyle name="20% - Akzent5 16 2 7" xfId="8987"/>
    <cellStyle name="20% - Akzent5 16 3" xfId="8988"/>
    <cellStyle name="20% - Akzent5 16 3 2" xfId="8989"/>
    <cellStyle name="20% - Akzent5 16 3 2 2" xfId="8990"/>
    <cellStyle name="20% - Akzent5 16 3 3" xfId="8991"/>
    <cellStyle name="20% - Akzent5 16 3 3 2" xfId="8992"/>
    <cellStyle name="20% - Akzent5 16 3 4" xfId="8993"/>
    <cellStyle name="20% - Akzent5 16 4" xfId="8994"/>
    <cellStyle name="20% - Akzent5 16 4 2" xfId="8995"/>
    <cellStyle name="20% - Akzent5 16 4 2 2" xfId="8996"/>
    <cellStyle name="20% - Akzent5 16 4 3" xfId="8997"/>
    <cellStyle name="20% - Akzent5 16 4 3 2" xfId="8998"/>
    <cellStyle name="20% - Akzent5 16 4 4" xfId="8999"/>
    <cellStyle name="20% - Akzent5 16 5" xfId="9000"/>
    <cellStyle name="20% - Akzent5 16 5 2" xfId="9001"/>
    <cellStyle name="20% - Akzent5 16 5 2 2" xfId="9002"/>
    <cellStyle name="20% - Akzent5 16 5 3" xfId="9003"/>
    <cellStyle name="20% - Akzent5 16 5 3 2" xfId="9004"/>
    <cellStyle name="20% - Akzent5 16 5 4" xfId="9005"/>
    <cellStyle name="20% - Akzent5 16 6" xfId="9006"/>
    <cellStyle name="20% - Akzent5 16 6 2" xfId="9007"/>
    <cellStyle name="20% - Akzent5 16 7" xfId="9008"/>
    <cellStyle name="20% - Akzent5 16 7 2" xfId="9009"/>
    <cellStyle name="20% - Akzent5 16 8" xfId="9010"/>
    <cellStyle name="20% - Akzent5 17" xfId="9011"/>
    <cellStyle name="20% - Akzent5 17 2" xfId="9012"/>
    <cellStyle name="20% - Akzent5 17 2 2" xfId="9013"/>
    <cellStyle name="20% - Akzent5 17 2 2 2" xfId="9014"/>
    <cellStyle name="20% - Akzent5 17 2 3" xfId="9015"/>
    <cellStyle name="20% - Akzent5 17 2 3 2" xfId="9016"/>
    <cellStyle name="20% - Akzent5 17 2 4" xfId="9017"/>
    <cellStyle name="20% - Akzent5 17 3" xfId="9018"/>
    <cellStyle name="20% - Akzent5 17 3 2" xfId="9019"/>
    <cellStyle name="20% - Akzent5 17 3 2 2" xfId="9020"/>
    <cellStyle name="20% - Akzent5 17 3 3" xfId="9021"/>
    <cellStyle name="20% - Akzent5 17 3 3 2" xfId="9022"/>
    <cellStyle name="20% - Akzent5 17 3 4" xfId="9023"/>
    <cellStyle name="20% - Akzent5 17 4" xfId="9024"/>
    <cellStyle name="20% - Akzent5 17 4 2" xfId="9025"/>
    <cellStyle name="20% - Akzent5 17 4 2 2" xfId="9026"/>
    <cellStyle name="20% - Akzent5 17 4 3" xfId="9027"/>
    <cellStyle name="20% - Akzent5 17 4 3 2" xfId="9028"/>
    <cellStyle name="20% - Akzent5 17 4 4" xfId="9029"/>
    <cellStyle name="20% - Akzent5 17 5" xfId="9030"/>
    <cellStyle name="20% - Akzent5 17 5 2" xfId="9031"/>
    <cellStyle name="20% - Akzent5 17 6" xfId="9032"/>
    <cellStyle name="20% - Akzent5 17 6 2" xfId="9033"/>
    <cellStyle name="20% - Akzent5 17 7" xfId="9034"/>
    <cellStyle name="20% - Akzent5 18" xfId="9035"/>
    <cellStyle name="20% - Akzent5 18 2" xfId="9036"/>
    <cellStyle name="20% - Akzent5 18 2 2" xfId="9037"/>
    <cellStyle name="20% - Akzent5 18 2 2 2" xfId="9038"/>
    <cellStyle name="20% - Akzent5 18 2 3" xfId="9039"/>
    <cellStyle name="20% - Akzent5 18 2 3 2" xfId="9040"/>
    <cellStyle name="20% - Akzent5 18 2 4" xfId="9041"/>
    <cellStyle name="20% - Akzent5 18 3" xfId="9042"/>
    <cellStyle name="20% - Akzent5 18 3 2" xfId="9043"/>
    <cellStyle name="20% - Akzent5 18 3 2 2" xfId="9044"/>
    <cellStyle name="20% - Akzent5 18 3 3" xfId="9045"/>
    <cellStyle name="20% - Akzent5 18 3 3 2" xfId="9046"/>
    <cellStyle name="20% - Akzent5 18 3 4" xfId="9047"/>
    <cellStyle name="20% - Akzent5 18 4" xfId="9048"/>
    <cellStyle name="20% - Akzent5 18 4 2" xfId="9049"/>
    <cellStyle name="20% - Akzent5 18 4 2 2" xfId="9050"/>
    <cellStyle name="20% - Akzent5 18 4 3" xfId="9051"/>
    <cellStyle name="20% - Akzent5 18 4 3 2" xfId="9052"/>
    <cellStyle name="20% - Akzent5 18 4 4" xfId="9053"/>
    <cellStyle name="20% - Akzent5 18 5" xfId="9054"/>
    <cellStyle name="20% - Akzent5 18 5 2" xfId="9055"/>
    <cellStyle name="20% - Akzent5 18 6" xfId="9056"/>
    <cellStyle name="20% - Akzent5 18 6 2" xfId="9057"/>
    <cellStyle name="20% - Akzent5 18 7" xfId="9058"/>
    <cellStyle name="20% - Akzent5 19" xfId="9059"/>
    <cellStyle name="20% - Akzent5 19 2" xfId="9060"/>
    <cellStyle name="20% - Akzent5 19 2 2" xfId="9061"/>
    <cellStyle name="20% - Akzent5 19 3" xfId="9062"/>
    <cellStyle name="20% - Akzent5 19 3 2" xfId="9063"/>
    <cellStyle name="20% - Akzent5 19 4" xfId="9064"/>
    <cellStyle name="20% - Akzent5 2" xfId="9065"/>
    <cellStyle name="20% - Akzent5 2 10" xfId="9066"/>
    <cellStyle name="20% - Akzent5 2 10 2" xfId="9067"/>
    <cellStyle name="20% - Akzent5 2 10 2 2" xfId="9068"/>
    <cellStyle name="20% - Akzent5 2 10 2 2 2" xfId="9069"/>
    <cellStyle name="20% - Akzent5 2 10 2 2 2 2" xfId="9070"/>
    <cellStyle name="20% - Akzent5 2 10 2 2 3" xfId="9071"/>
    <cellStyle name="20% - Akzent5 2 10 2 2 3 2" xfId="9072"/>
    <cellStyle name="20% - Akzent5 2 10 2 2 4" xfId="9073"/>
    <cellStyle name="20% - Akzent5 2 10 2 3" xfId="9074"/>
    <cellStyle name="20% - Akzent5 2 10 2 3 2" xfId="9075"/>
    <cellStyle name="20% - Akzent5 2 10 2 3 2 2" xfId="9076"/>
    <cellStyle name="20% - Akzent5 2 10 2 3 3" xfId="9077"/>
    <cellStyle name="20% - Akzent5 2 10 2 3 3 2" xfId="9078"/>
    <cellStyle name="20% - Akzent5 2 10 2 3 4" xfId="9079"/>
    <cellStyle name="20% - Akzent5 2 10 2 4" xfId="9080"/>
    <cellStyle name="20% - Akzent5 2 10 2 4 2" xfId="9081"/>
    <cellStyle name="20% - Akzent5 2 10 2 4 2 2" xfId="9082"/>
    <cellStyle name="20% - Akzent5 2 10 2 4 3" xfId="9083"/>
    <cellStyle name="20% - Akzent5 2 10 2 4 3 2" xfId="9084"/>
    <cellStyle name="20% - Akzent5 2 10 2 4 4" xfId="9085"/>
    <cellStyle name="20% - Akzent5 2 10 2 5" xfId="9086"/>
    <cellStyle name="20% - Akzent5 2 10 2 5 2" xfId="9087"/>
    <cellStyle name="20% - Akzent5 2 10 2 6" xfId="9088"/>
    <cellStyle name="20% - Akzent5 2 10 2 6 2" xfId="9089"/>
    <cellStyle name="20% - Akzent5 2 10 2 7" xfId="9090"/>
    <cellStyle name="20% - Akzent5 2 10 3" xfId="9091"/>
    <cellStyle name="20% - Akzent5 2 10 3 2" xfId="9092"/>
    <cellStyle name="20% - Akzent5 2 10 3 2 2" xfId="9093"/>
    <cellStyle name="20% - Akzent5 2 10 3 3" xfId="9094"/>
    <cellStyle name="20% - Akzent5 2 10 3 3 2" xfId="9095"/>
    <cellStyle name="20% - Akzent5 2 10 3 4" xfId="9096"/>
    <cellStyle name="20% - Akzent5 2 10 4" xfId="9097"/>
    <cellStyle name="20% - Akzent5 2 10 4 2" xfId="9098"/>
    <cellStyle name="20% - Akzent5 2 10 4 2 2" xfId="9099"/>
    <cellStyle name="20% - Akzent5 2 10 4 3" xfId="9100"/>
    <cellStyle name="20% - Akzent5 2 10 4 3 2" xfId="9101"/>
    <cellStyle name="20% - Akzent5 2 10 4 4" xfId="9102"/>
    <cellStyle name="20% - Akzent5 2 10 5" xfId="9103"/>
    <cellStyle name="20% - Akzent5 2 10 5 2" xfId="9104"/>
    <cellStyle name="20% - Akzent5 2 10 5 2 2" xfId="9105"/>
    <cellStyle name="20% - Akzent5 2 10 5 3" xfId="9106"/>
    <cellStyle name="20% - Akzent5 2 10 5 3 2" xfId="9107"/>
    <cellStyle name="20% - Akzent5 2 10 5 4" xfId="9108"/>
    <cellStyle name="20% - Akzent5 2 10 6" xfId="9109"/>
    <cellStyle name="20% - Akzent5 2 10 6 2" xfId="9110"/>
    <cellStyle name="20% - Akzent5 2 10 7" xfId="9111"/>
    <cellStyle name="20% - Akzent5 2 10 7 2" xfId="9112"/>
    <cellStyle name="20% - Akzent5 2 10 8" xfId="9113"/>
    <cellStyle name="20% - Akzent5 2 2" xfId="9114"/>
    <cellStyle name="20% - Akzent5 2 2 2" xfId="9115"/>
    <cellStyle name="20% - Akzent5 2 2 2 2" xfId="9116"/>
    <cellStyle name="20% - Akzent5 2 2 2 2 2" xfId="9117"/>
    <cellStyle name="20% - Akzent5 2 2 2 2 2 2" xfId="9118"/>
    <cellStyle name="20% - Akzent5 2 2 2 2 3" xfId="9119"/>
    <cellStyle name="20% - Akzent5 2 2 2 2 3 2" xfId="9120"/>
    <cellStyle name="20% - Akzent5 2 2 2 2 4" xfId="9121"/>
    <cellStyle name="20% - Akzent5 2 2 2 3" xfId="9122"/>
    <cellStyle name="20% - Akzent5 2 2 2 3 2" xfId="9123"/>
    <cellStyle name="20% - Akzent5 2 2 2 3 2 2" xfId="9124"/>
    <cellStyle name="20% - Akzent5 2 2 2 3 3" xfId="9125"/>
    <cellStyle name="20% - Akzent5 2 2 2 3 3 2" xfId="9126"/>
    <cellStyle name="20% - Akzent5 2 2 2 3 4" xfId="9127"/>
    <cellStyle name="20% - Akzent5 2 2 2 4" xfId="9128"/>
    <cellStyle name="20% - Akzent5 2 2 2 4 2" xfId="9129"/>
    <cellStyle name="20% - Akzent5 2 2 2 4 2 2" xfId="9130"/>
    <cellStyle name="20% - Akzent5 2 2 2 4 3" xfId="9131"/>
    <cellStyle name="20% - Akzent5 2 2 2 4 3 2" xfId="9132"/>
    <cellStyle name="20% - Akzent5 2 2 2 4 4" xfId="9133"/>
    <cellStyle name="20% - Akzent5 2 2 2 5" xfId="9134"/>
    <cellStyle name="20% - Akzent5 2 2 2 5 2" xfId="9135"/>
    <cellStyle name="20% - Akzent5 2 2 2 6" xfId="9136"/>
    <cellStyle name="20% - Akzent5 2 2 2 6 2" xfId="9137"/>
    <cellStyle name="20% - Akzent5 2 2 2 7" xfId="9138"/>
    <cellStyle name="20% - Akzent5 2 2 3" xfId="9139"/>
    <cellStyle name="20% - Akzent5 2 2 3 2" xfId="9140"/>
    <cellStyle name="20% - Akzent5 2 2 3 2 2" xfId="9141"/>
    <cellStyle name="20% - Akzent5 2 2 3 3" xfId="9142"/>
    <cellStyle name="20% - Akzent5 2 2 3 3 2" xfId="9143"/>
    <cellStyle name="20% - Akzent5 2 2 3 4" xfId="9144"/>
    <cellStyle name="20% - Akzent5 2 2 4" xfId="9145"/>
    <cellStyle name="20% - Akzent5 2 2 4 2" xfId="9146"/>
    <cellStyle name="20% - Akzent5 2 2 4 2 2" xfId="9147"/>
    <cellStyle name="20% - Akzent5 2 2 4 3" xfId="9148"/>
    <cellStyle name="20% - Akzent5 2 2 4 3 2" xfId="9149"/>
    <cellStyle name="20% - Akzent5 2 2 4 4" xfId="9150"/>
    <cellStyle name="20% - Akzent5 2 2 5" xfId="9151"/>
    <cellStyle name="20% - Akzent5 2 2 5 2" xfId="9152"/>
    <cellStyle name="20% - Akzent5 2 2 5 2 2" xfId="9153"/>
    <cellStyle name="20% - Akzent5 2 2 5 3" xfId="9154"/>
    <cellStyle name="20% - Akzent5 2 2 5 3 2" xfId="9155"/>
    <cellStyle name="20% - Akzent5 2 2 5 4" xfId="9156"/>
    <cellStyle name="20% - Akzent5 2 2 6" xfId="9157"/>
    <cellStyle name="20% - Akzent5 2 2 6 2" xfId="9158"/>
    <cellStyle name="20% - Akzent5 2 2 7" xfId="9159"/>
    <cellStyle name="20% - Akzent5 2 2 7 2" xfId="9160"/>
    <cellStyle name="20% - Akzent5 2 2 8" xfId="9161"/>
    <cellStyle name="20% - Akzent5 2 3" xfId="9162"/>
    <cellStyle name="20% - Akzent5 2 3 2" xfId="9163"/>
    <cellStyle name="20% - Akzent5 2 3 2 2" xfId="9164"/>
    <cellStyle name="20% - Akzent5 2 3 2 2 2" xfId="9165"/>
    <cellStyle name="20% - Akzent5 2 3 2 2 2 2" xfId="9166"/>
    <cellStyle name="20% - Akzent5 2 3 2 2 3" xfId="9167"/>
    <cellStyle name="20% - Akzent5 2 3 2 2 3 2" xfId="9168"/>
    <cellStyle name="20% - Akzent5 2 3 2 2 4" xfId="9169"/>
    <cellStyle name="20% - Akzent5 2 3 2 3" xfId="9170"/>
    <cellStyle name="20% - Akzent5 2 3 2 3 2" xfId="9171"/>
    <cellStyle name="20% - Akzent5 2 3 2 3 2 2" xfId="9172"/>
    <cellStyle name="20% - Akzent5 2 3 2 3 3" xfId="9173"/>
    <cellStyle name="20% - Akzent5 2 3 2 3 3 2" xfId="9174"/>
    <cellStyle name="20% - Akzent5 2 3 2 3 4" xfId="9175"/>
    <cellStyle name="20% - Akzent5 2 3 2 4" xfId="9176"/>
    <cellStyle name="20% - Akzent5 2 3 2 4 2" xfId="9177"/>
    <cellStyle name="20% - Akzent5 2 3 2 4 2 2" xfId="9178"/>
    <cellStyle name="20% - Akzent5 2 3 2 4 3" xfId="9179"/>
    <cellStyle name="20% - Akzent5 2 3 2 4 3 2" xfId="9180"/>
    <cellStyle name="20% - Akzent5 2 3 2 4 4" xfId="9181"/>
    <cellStyle name="20% - Akzent5 2 3 2 5" xfId="9182"/>
    <cellStyle name="20% - Akzent5 2 3 2 5 2" xfId="9183"/>
    <cellStyle name="20% - Akzent5 2 3 2 6" xfId="9184"/>
    <cellStyle name="20% - Akzent5 2 3 2 6 2" xfId="9185"/>
    <cellStyle name="20% - Akzent5 2 3 2 7" xfId="9186"/>
    <cellStyle name="20% - Akzent5 2 3 3" xfId="9187"/>
    <cellStyle name="20% - Akzent5 2 3 3 2" xfId="9188"/>
    <cellStyle name="20% - Akzent5 2 3 3 2 2" xfId="9189"/>
    <cellStyle name="20% - Akzent5 2 3 3 3" xfId="9190"/>
    <cellStyle name="20% - Akzent5 2 3 3 3 2" xfId="9191"/>
    <cellStyle name="20% - Akzent5 2 3 3 4" xfId="9192"/>
    <cellStyle name="20% - Akzent5 2 3 4" xfId="9193"/>
    <cellStyle name="20% - Akzent5 2 3 4 2" xfId="9194"/>
    <cellStyle name="20% - Akzent5 2 3 4 2 2" xfId="9195"/>
    <cellStyle name="20% - Akzent5 2 3 4 3" xfId="9196"/>
    <cellStyle name="20% - Akzent5 2 3 4 3 2" xfId="9197"/>
    <cellStyle name="20% - Akzent5 2 3 4 4" xfId="9198"/>
    <cellStyle name="20% - Akzent5 2 3 5" xfId="9199"/>
    <cellStyle name="20% - Akzent5 2 3 5 2" xfId="9200"/>
    <cellStyle name="20% - Akzent5 2 3 5 2 2" xfId="9201"/>
    <cellStyle name="20% - Akzent5 2 3 5 3" xfId="9202"/>
    <cellStyle name="20% - Akzent5 2 3 5 3 2" xfId="9203"/>
    <cellStyle name="20% - Akzent5 2 3 5 4" xfId="9204"/>
    <cellStyle name="20% - Akzent5 2 3 6" xfId="9205"/>
    <cellStyle name="20% - Akzent5 2 3 6 2" xfId="9206"/>
    <cellStyle name="20% - Akzent5 2 3 7" xfId="9207"/>
    <cellStyle name="20% - Akzent5 2 3 7 2" xfId="9208"/>
    <cellStyle name="20% - Akzent5 2 3 8" xfId="9209"/>
    <cellStyle name="20% - Akzent5 2 4" xfId="9210"/>
    <cellStyle name="20% - Akzent5 2 4 2" xfId="9211"/>
    <cellStyle name="20% - Akzent5 2 4 2 2" xfId="9212"/>
    <cellStyle name="20% - Akzent5 2 4 2 2 2" xfId="9213"/>
    <cellStyle name="20% - Akzent5 2 4 2 2 2 2" xfId="9214"/>
    <cellStyle name="20% - Akzent5 2 4 2 2 3" xfId="9215"/>
    <cellStyle name="20% - Akzent5 2 4 2 2 3 2" xfId="9216"/>
    <cellStyle name="20% - Akzent5 2 4 2 2 4" xfId="9217"/>
    <cellStyle name="20% - Akzent5 2 4 2 3" xfId="9218"/>
    <cellStyle name="20% - Akzent5 2 4 2 3 2" xfId="9219"/>
    <cellStyle name="20% - Akzent5 2 4 2 3 2 2" xfId="9220"/>
    <cellStyle name="20% - Akzent5 2 4 2 3 3" xfId="9221"/>
    <cellStyle name="20% - Akzent5 2 4 2 3 3 2" xfId="9222"/>
    <cellStyle name="20% - Akzent5 2 4 2 3 4" xfId="9223"/>
    <cellStyle name="20% - Akzent5 2 4 2 4" xfId="9224"/>
    <cellStyle name="20% - Akzent5 2 4 2 4 2" xfId="9225"/>
    <cellStyle name="20% - Akzent5 2 4 2 4 2 2" xfId="9226"/>
    <cellStyle name="20% - Akzent5 2 4 2 4 3" xfId="9227"/>
    <cellStyle name="20% - Akzent5 2 4 2 4 3 2" xfId="9228"/>
    <cellStyle name="20% - Akzent5 2 4 2 4 4" xfId="9229"/>
    <cellStyle name="20% - Akzent5 2 4 2 5" xfId="9230"/>
    <cellStyle name="20% - Akzent5 2 4 2 5 2" xfId="9231"/>
    <cellStyle name="20% - Akzent5 2 4 2 6" xfId="9232"/>
    <cellStyle name="20% - Akzent5 2 4 2 6 2" xfId="9233"/>
    <cellStyle name="20% - Akzent5 2 4 2 7" xfId="9234"/>
    <cellStyle name="20% - Akzent5 2 4 3" xfId="9235"/>
    <cellStyle name="20% - Akzent5 2 4 3 2" xfId="9236"/>
    <cellStyle name="20% - Akzent5 2 4 3 2 2" xfId="9237"/>
    <cellStyle name="20% - Akzent5 2 4 3 3" xfId="9238"/>
    <cellStyle name="20% - Akzent5 2 4 3 3 2" xfId="9239"/>
    <cellStyle name="20% - Akzent5 2 4 3 4" xfId="9240"/>
    <cellStyle name="20% - Akzent5 2 4 4" xfId="9241"/>
    <cellStyle name="20% - Akzent5 2 4 4 2" xfId="9242"/>
    <cellStyle name="20% - Akzent5 2 4 4 2 2" xfId="9243"/>
    <cellStyle name="20% - Akzent5 2 4 4 3" xfId="9244"/>
    <cellStyle name="20% - Akzent5 2 4 4 3 2" xfId="9245"/>
    <cellStyle name="20% - Akzent5 2 4 4 4" xfId="9246"/>
    <cellStyle name="20% - Akzent5 2 4 5" xfId="9247"/>
    <cellStyle name="20% - Akzent5 2 4 5 2" xfId="9248"/>
    <cellStyle name="20% - Akzent5 2 4 5 2 2" xfId="9249"/>
    <cellStyle name="20% - Akzent5 2 4 5 3" xfId="9250"/>
    <cellStyle name="20% - Akzent5 2 4 5 3 2" xfId="9251"/>
    <cellStyle name="20% - Akzent5 2 4 5 4" xfId="9252"/>
    <cellStyle name="20% - Akzent5 2 4 6" xfId="9253"/>
    <cellStyle name="20% - Akzent5 2 4 6 2" xfId="9254"/>
    <cellStyle name="20% - Akzent5 2 4 7" xfId="9255"/>
    <cellStyle name="20% - Akzent5 2 4 7 2" xfId="9256"/>
    <cellStyle name="20% - Akzent5 2 4 8" xfId="9257"/>
    <cellStyle name="20% - Akzent5 2 5" xfId="9258"/>
    <cellStyle name="20% - Akzent5 2 5 2" xfId="9259"/>
    <cellStyle name="20% - Akzent5 2 5 2 2" xfId="9260"/>
    <cellStyle name="20% - Akzent5 2 5 2 2 2" xfId="9261"/>
    <cellStyle name="20% - Akzent5 2 5 2 2 2 2" xfId="9262"/>
    <cellStyle name="20% - Akzent5 2 5 2 2 3" xfId="9263"/>
    <cellStyle name="20% - Akzent5 2 5 2 2 3 2" xfId="9264"/>
    <cellStyle name="20% - Akzent5 2 5 2 2 4" xfId="9265"/>
    <cellStyle name="20% - Akzent5 2 5 2 3" xfId="9266"/>
    <cellStyle name="20% - Akzent5 2 5 2 3 2" xfId="9267"/>
    <cellStyle name="20% - Akzent5 2 5 2 3 2 2" xfId="9268"/>
    <cellStyle name="20% - Akzent5 2 5 2 3 3" xfId="9269"/>
    <cellStyle name="20% - Akzent5 2 5 2 3 3 2" xfId="9270"/>
    <cellStyle name="20% - Akzent5 2 5 2 3 4" xfId="9271"/>
    <cellStyle name="20% - Akzent5 2 5 2 4" xfId="9272"/>
    <cellStyle name="20% - Akzent5 2 5 2 4 2" xfId="9273"/>
    <cellStyle name="20% - Akzent5 2 5 2 4 2 2" xfId="9274"/>
    <cellStyle name="20% - Akzent5 2 5 2 4 3" xfId="9275"/>
    <cellStyle name="20% - Akzent5 2 5 2 4 3 2" xfId="9276"/>
    <cellStyle name="20% - Akzent5 2 5 2 4 4" xfId="9277"/>
    <cellStyle name="20% - Akzent5 2 5 2 5" xfId="9278"/>
    <cellStyle name="20% - Akzent5 2 5 2 5 2" xfId="9279"/>
    <cellStyle name="20% - Akzent5 2 5 2 6" xfId="9280"/>
    <cellStyle name="20% - Akzent5 2 5 2 6 2" xfId="9281"/>
    <cellStyle name="20% - Akzent5 2 5 2 7" xfId="9282"/>
    <cellStyle name="20% - Akzent5 2 5 3" xfId="9283"/>
    <cellStyle name="20% - Akzent5 2 5 3 2" xfId="9284"/>
    <cellStyle name="20% - Akzent5 2 5 3 2 2" xfId="9285"/>
    <cellStyle name="20% - Akzent5 2 5 3 3" xfId="9286"/>
    <cellStyle name="20% - Akzent5 2 5 3 3 2" xfId="9287"/>
    <cellStyle name="20% - Akzent5 2 5 3 4" xfId="9288"/>
    <cellStyle name="20% - Akzent5 2 5 4" xfId="9289"/>
    <cellStyle name="20% - Akzent5 2 5 4 2" xfId="9290"/>
    <cellStyle name="20% - Akzent5 2 5 4 2 2" xfId="9291"/>
    <cellStyle name="20% - Akzent5 2 5 4 3" xfId="9292"/>
    <cellStyle name="20% - Akzent5 2 5 4 3 2" xfId="9293"/>
    <cellStyle name="20% - Akzent5 2 5 4 4" xfId="9294"/>
    <cellStyle name="20% - Akzent5 2 5 5" xfId="9295"/>
    <cellStyle name="20% - Akzent5 2 5 5 2" xfId="9296"/>
    <cellStyle name="20% - Akzent5 2 5 5 2 2" xfId="9297"/>
    <cellStyle name="20% - Akzent5 2 5 5 3" xfId="9298"/>
    <cellStyle name="20% - Akzent5 2 5 5 3 2" xfId="9299"/>
    <cellStyle name="20% - Akzent5 2 5 5 4" xfId="9300"/>
    <cellStyle name="20% - Akzent5 2 5 6" xfId="9301"/>
    <cellStyle name="20% - Akzent5 2 5 6 2" xfId="9302"/>
    <cellStyle name="20% - Akzent5 2 5 7" xfId="9303"/>
    <cellStyle name="20% - Akzent5 2 5 7 2" xfId="9304"/>
    <cellStyle name="20% - Akzent5 2 5 8" xfId="9305"/>
    <cellStyle name="20% - Akzent5 2 6" xfId="9306"/>
    <cellStyle name="20% - Akzent5 2 6 2" xfId="9307"/>
    <cellStyle name="20% - Akzent5 2 6 2 2" xfId="9308"/>
    <cellStyle name="20% - Akzent5 2 6 2 2 2" xfId="9309"/>
    <cellStyle name="20% - Akzent5 2 6 2 2 2 2" xfId="9310"/>
    <cellStyle name="20% - Akzent5 2 6 2 2 3" xfId="9311"/>
    <cellStyle name="20% - Akzent5 2 6 2 2 3 2" xfId="9312"/>
    <cellStyle name="20% - Akzent5 2 6 2 2 4" xfId="9313"/>
    <cellStyle name="20% - Akzent5 2 6 2 3" xfId="9314"/>
    <cellStyle name="20% - Akzent5 2 6 2 3 2" xfId="9315"/>
    <cellStyle name="20% - Akzent5 2 6 2 3 2 2" xfId="9316"/>
    <cellStyle name="20% - Akzent5 2 6 2 3 3" xfId="9317"/>
    <cellStyle name="20% - Akzent5 2 6 2 3 3 2" xfId="9318"/>
    <cellStyle name="20% - Akzent5 2 6 2 3 4" xfId="9319"/>
    <cellStyle name="20% - Akzent5 2 6 2 4" xfId="9320"/>
    <cellStyle name="20% - Akzent5 2 6 2 4 2" xfId="9321"/>
    <cellStyle name="20% - Akzent5 2 6 2 4 2 2" xfId="9322"/>
    <cellStyle name="20% - Akzent5 2 6 2 4 3" xfId="9323"/>
    <cellStyle name="20% - Akzent5 2 6 2 4 3 2" xfId="9324"/>
    <cellStyle name="20% - Akzent5 2 6 2 4 4" xfId="9325"/>
    <cellStyle name="20% - Akzent5 2 6 2 5" xfId="9326"/>
    <cellStyle name="20% - Akzent5 2 6 2 5 2" xfId="9327"/>
    <cellStyle name="20% - Akzent5 2 6 2 6" xfId="9328"/>
    <cellStyle name="20% - Akzent5 2 6 2 6 2" xfId="9329"/>
    <cellStyle name="20% - Akzent5 2 6 2 7" xfId="9330"/>
    <cellStyle name="20% - Akzent5 2 6 3" xfId="9331"/>
    <cellStyle name="20% - Akzent5 2 6 3 2" xfId="9332"/>
    <cellStyle name="20% - Akzent5 2 6 3 2 2" xfId="9333"/>
    <cellStyle name="20% - Akzent5 2 6 3 3" xfId="9334"/>
    <cellStyle name="20% - Akzent5 2 6 3 3 2" xfId="9335"/>
    <cellStyle name="20% - Akzent5 2 6 3 4" xfId="9336"/>
    <cellStyle name="20% - Akzent5 2 6 4" xfId="9337"/>
    <cellStyle name="20% - Akzent5 2 6 4 2" xfId="9338"/>
    <cellStyle name="20% - Akzent5 2 6 4 2 2" xfId="9339"/>
    <cellStyle name="20% - Akzent5 2 6 4 3" xfId="9340"/>
    <cellStyle name="20% - Akzent5 2 6 4 3 2" xfId="9341"/>
    <cellStyle name="20% - Akzent5 2 6 4 4" xfId="9342"/>
    <cellStyle name="20% - Akzent5 2 6 5" xfId="9343"/>
    <cellStyle name="20% - Akzent5 2 6 5 2" xfId="9344"/>
    <cellStyle name="20% - Akzent5 2 6 5 2 2" xfId="9345"/>
    <cellStyle name="20% - Akzent5 2 6 5 3" xfId="9346"/>
    <cellStyle name="20% - Akzent5 2 6 5 3 2" xfId="9347"/>
    <cellStyle name="20% - Akzent5 2 6 5 4" xfId="9348"/>
    <cellStyle name="20% - Akzent5 2 6 6" xfId="9349"/>
    <cellStyle name="20% - Akzent5 2 6 6 2" xfId="9350"/>
    <cellStyle name="20% - Akzent5 2 6 7" xfId="9351"/>
    <cellStyle name="20% - Akzent5 2 6 7 2" xfId="9352"/>
    <cellStyle name="20% - Akzent5 2 6 8" xfId="9353"/>
    <cellStyle name="20% - Akzent5 2 7" xfId="9354"/>
    <cellStyle name="20% - Akzent5 2 7 2" xfId="9355"/>
    <cellStyle name="20% - Akzent5 2 7 2 2" xfId="9356"/>
    <cellStyle name="20% - Akzent5 2 7 2 2 2" xfId="9357"/>
    <cellStyle name="20% - Akzent5 2 7 2 2 2 2" xfId="9358"/>
    <cellStyle name="20% - Akzent5 2 7 2 2 3" xfId="9359"/>
    <cellStyle name="20% - Akzent5 2 7 2 2 3 2" xfId="9360"/>
    <cellStyle name="20% - Akzent5 2 7 2 2 4" xfId="9361"/>
    <cellStyle name="20% - Akzent5 2 7 2 3" xfId="9362"/>
    <cellStyle name="20% - Akzent5 2 7 2 3 2" xfId="9363"/>
    <cellStyle name="20% - Akzent5 2 7 2 3 2 2" xfId="9364"/>
    <cellStyle name="20% - Akzent5 2 7 2 3 3" xfId="9365"/>
    <cellStyle name="20% - Akzent5 2 7 2 3 3 2" xfId="9366"/>
    <cellStyle name="20% - Akzent5 2 7 2 3 4" xfId="9367"/>
    <cellStyle name="20% - Akzent5 2 7 2 4" xfId="9368"/>
    <cellStyle name="20% - Akzent5 2 7 2 4 2" xfId="9369"/>
    <cellStyle name="20% - Akzent5 2 7 2 4 2 2" xfId="9370"/>
    <cellStyle name="20% - Akzent5 2 7 2 4 3" xfId="9371"/>
    <cellStyle name="20% - Akzent5 2 7 2 4 3 2" xfId="9372"/>
    <cellStyle name="20% - Akzent5 2 7 2 4 4" xfId="9373"/>
    <cellStyle name="20% - Akzent5 2 7 2 5" xfId="9374"/>
    <cellStyle name="20% - Akzent5 2 7 2 5 2" xfId="9375"/>
    <cellStyle name="20% - Akzent5 2 7 2 6" xfId="9376"/>
    <cellStyle name="20% - Akzent5 2 7 2 6 2" xfId="9377"/>
    <cellStyle name="20% - Akzent5 2 7 2 7" xfId="9378"/>
    <cellStyle name="20% - Akzent5 2 7 3" xfId="9379"/>
    <cellStyle name="20% - Akzent5 2 7 3 2" xfId="9380"/>
    <cellStyle name="20% - Akzent5 2 7 3 2 2" xfId="9381"/>
    <cellStyle name="20% - Akzent5 2 7 3 3" xfId="9382"/>
    <cellStyle name="20% - Akzent5 2 7 3 3 2" xfId="9383"/>
    <cellStyle name="20% - Akzent5 2 7 3 4" xfId="9384"/>
    <cellStyle name="20% - Akzent5 2 7 4" xfId="9385"/>
    <cellStyle name="20% - Akzent5 2 7 4 2" xfId="9386"/>
    <cellStyle name="20% - Akzent5 2 7 4 2 2" xfId="9387"/>
    <cellStyle name="20% - Akzent5 2 7 4 3" xfId="9388"/>
    <cellStyle name="20% - Akzent5 2 7 4 3 2" xfId="9389"/>
    <cellStyle name="20% - Akzent5 2 7 4 4" xfId="9390"/>
    <cellStyle name="20% - Akzent5 2 7 5" xfId="9391"/>
    <cellStyle name="20% - Akzent5 2 7 5 2" xfId="9392"/>
    <cellStyle name="20% - Akzent5 2 7 5 2 2" xfId="9393"/>
    <cellStyle name="20% - Akzent5 2 7 5 3" xfId="9394"/>
    <cellStyle name="20% - Akzent5 2 7 5 3 2" xfId="9395"/>
    <cellStyle name="20% - Akzent5 2 7 5 4" xfId="9396"/>
    <cellStyle name="20% - Akzent5 2 7 6" xfId="9397"/>
    <cellStyle name="20% - Akzent5 2 7 6 2" xfId="9398"/>
    <cellStyle name="20% - Akzent5 2 7 7" xfId="9399"/>
    <cellStyle name="20% - Akzent5 2 7 7 2" xfId="9400"/>
    <cellStyle name="20% - Akzent5 2 7 8" xfId="9401"/>
    <cellStyle name="20% - Akzent5 2 8" xfId="9402"/>
    <cellStyle name="20% - Akzent5 2 8 2" xfId="9403"/>
    <cellStyle name="20% - Akzent5 2 8 2 2" xfId="9404"/>
    <cellStyle name="20% - Akzent5 2 8 2 2 2" xfId="9405"/>
    <cellStyle name="20% - Akzent5 2 8 2 2 2 2" xfId="9406"/>
    <cellStyle name="20% - Akzent5 2 8 2 2 3" xfId="9407"/>
    <cellStyle name="20% - Akzent5 2 8 2 2 3 2" xfId="9408"/>
    <cellStyle name="20% - Akzent5 2 8 2 2 4" xfId="9409"/>
    <cellStyle name="20% - Akzent5 2 8 2 3" xfId="9410"/>
    <cellStyle name="20% - Akzent5 2 8 2 3 2" xfId="9411"/>
    <cellStyle name="20% - Akzent5 2 8 2 3 2 2" xfId="9412"/>
    <cellStyle name="20% - Akzent5 2 8 2 3 3" xfId="9413"/>
    <cellStyle name="20% - Akzent5 2 8 2 3 3 2" xfId="9414"/>
    <cellStyle name="20% - Akzent5 2 8 2 3 4" xfId="9415"/>
    <cellStyle name="20% - Akzent5 2 8 2 4" xfId="9416"/>
    <cellStyle name="20% - Akzent5 2 8 2 4 2" xfId="9417"/>
    <cellStyle name="20% - Akzent5 2 8 2 4 2 2" xfId="9418"/>
    <cellStyle name="20% - Akzent5 2 8 2 4 3" xfId="9419"/>
    <cellStyle name="20% - Akzent5 2 8 2 4 3 2" xfId="9420"/>
    <cellStyle name="20% - Akzent5 2 8 2 4 4" xfId="9421"/>
    <cellStyle name="20% - Akzent5 2 8 2 5" xfId="9422"/>
    <cellStyle name="20% - Akzent5 2 8 2 5 2" xfId="9423"/>
    <cellStyle name="20% - Akzent5 2 8 2 6" xfId="9424"/>
    <cellStyle name="20% - Akzent5 2 8 2 6 2" xfId="9425"/>
    <cellStyle name="20% - Akzent5 2 8 2 7" xfId="9426"/>
    <cellStyle name="20% - Akzent5 2 8 3" xfId="9427"/>
    <cellStyle name="20% - Akzent5 2 8 3 2" xfId="9428"/>
    <cellStyle name="20% - Akzent5 2 8 3 2 2" xfId="9429"/>
    <cellStyle name="20% - Akzent5 2 8 3 3" xfId="9430"/>
    <cellStyle name="20% - Akzent5 2 8 3 3 2" xfId="9431"/>
    <cellStyle name="20% - Akzent5 2 8 3 4" xfId="9432"/>
    <cellStyle name="20% - Akzent5 2 8 4" xfId="9433"/>
    <cellStyle name="20% - Akzent5 2 8 4 2" xfId="9434"/>
    <cellStyle name="20% - Akzent5 2 8 4 2 2" xfId="9435"/>
    <cellStyle name="20% - Akzent5 2 8 4 3" xfId="9436"/>
    <cellStyle name="20% - Akzent5 2 8 4 3 2" xfId="9437"/>
    <cellStyle name="20% - Akzent5 2 8 4 4" xfId="9438"/>
    <cellStyle name="20% - Akzent5 2 8 5" xfId="9439"/>
    <cellStyle name="20% - Akzent5 2 8 5 2" xfId="9440"/>
    <cellStyle name="20% - Akzent5 2 8 5 2 2" xfId="9441"/>
    <cellStyle name="20% - Akzent5 2 8 5 3" xfId="9442"/>
    <cellStyle name="20% - Akzent5 2 8 5 3 2" xfId="9443"/>
    <cellStyle name="20% - Akzent5 2 8 5 4" xfId="9444"/>
    <cellStyle name="20% - Akzent5 2 8 6" xfId="9445"/>
    <cellStyle name="20% - Akzent5 2 8 6 2" xfId="9446"/>
    <cellStyle name="20% - Akzent5 2 8 7" xfId="9447"/>
    <cellStyle name="20% - Akzent5 2 8 7 2" xfId="9448"/>
    <cellStyle name="20% - Akzent5 2 8 8" xfId="9449"/>
    <cellStyle name="20% - Akzent5 2 9" xfId="9450"/>
    <cellStyle name="20% - Akzent5 2 9 2" xfId="9451"/>
    <cellStyle name="20% - Akzent5 2 9 2 2" xfId="9452"/>
    <cellStyle name="20% - Akzent5 2 9 2 2 2" xfId="9453"/>
    <cellStyle name="20% - Akzent5 2 9 2 2 2 2" xfId="9454"/>
    <cellStyle name="20% - Akzent5 2 9 2 2 3" xfId="9455"/>
    <cellStyle name="20% - Akzent5 2 9 2 2 3 2" xfId="9456"/>
    <cellStyle name="20% - Akzent5 2 9 2 2 4" xfId="9457"/>
    <cellStyle name="20% - Akzent5 2 9 2 3" xfId="9458"/>
    <cellStyle name="20% - Akzent5 2 9 2 3 2" xfId="9459"/>
    <cellStyle name="20% - Akzent5 2 9 2 3 2 2" xfId="9460"/>
    <cellStyle name="20% - Akzent5 2 9 2 3 3" xfId="9461"/>
    <cellStyle name="20% - Akzent5 2 9 2 3 3 2" xfId="9462"/>
    <cellStyle name="20% - Akzent5 2 9 2 3 4" xfId="9463"/>
    <cellStyle name="20% - Akzent5 2 9 2 4" xfId="9464"/>
    <cellStyle name="20% - Akzent5 2 9 2 4 2" xfId="9465"/>
    <cellStyle name="20% - Akzent5 2 9 2 4 2 2" xfId="9466"/>
    <cellStyle name="20% - Akzent5 2 9 2 4 3" xfId="9467"/>
    <cellStyle name="20% - Akzent5 2 9 2 4 3 2" xfId="9468"/>
    <cellStyle name="20% - Akzent5 2 9 2 4 4" xfId="9469"/>
    <cellStyle name="20% - Akzent5 2 9 2 5" xfId="9470"/>
    <cellStyle name="20% - Akzent5 2 9 2 5 2" xfId="9471"/>
    <cellStyle name="20% - Akzent5 2 9 2 6" xfId="9472"/>
    <cellStyle name="20% - Akzent5 2 9 2 6 2" xfId="9473"/>
    <cellStyle name="20% - Akzent5 2 9 2 7" xfId="9474"/>
    <cellStyle name="20% - Akzent5 2 9 3" xfId="9475"/>
    <cellStyle name="20% - Akzent5 2 9 3 2" xfId="9476"/>
    <cellStyle name="20% - Akzent5 2 9 3 2 2" xfId="9477"/>
    <cellStyle name="20% - Akzent5 2 9 3 3" xfId="9478"/>
    <cellStyle name="20% - Akzent5 2 9 3 3 2" xfId="9479"/>
    <cellStyle name="20% - Akzent5 2 9 3 4" xfId="9480"/>
    <cellStyle name="20% - Akzent5 2 9 4" xfId="9481"/>
    <cellStyle name="20% - Akzent5 2 9 4 2" xfId="9482"/>
    <cellStyle name="20% - Akzent5 2 9 4 2 2" xfId="9483"/>
    <cellStyle name="20% - Akzent5 2 9 4 3" xfId="9484"/>
    <cellStyle name="20% - Akzent5 2 9 4 3 2" xfId="9485"/>
    <cellStyle name="20% - Akzent5 2 9 4 4" xfId="9486"/>
    <cellStyle name="20% - Akzent5 2 9 5" xfId="9487"/>
    <cellStyle name="20% - Akzent5 2 9 5 2" xfId="9488"/>
    <cellStyle name="20% - Akzent5 2 9 5 2 2" xfId="9489"/>
    <cellStyle name="20% - Akzent5 2 9 5 3" xfId="9490"/>
    <cellStyle name="20% - Akzent5 2 9 5 3 2" xfId="9491"/>
    <cellStyle name="20% - Akzent5 2 9 5 4" xfId="9492"/>
    <cellStyle name="20% - Akzent5 2 9 6" xfId="9493"/>
    <cellStyle name="20% - Akzent5 2 9 6 2" xfId="9494"/>
    <cellStyle name="20% - Akzent5 2 9 7" xfId="9495"/>
    <cellStyle name="20% - Akzent5 2 9 7 2" xfId="9496"/>
    <cellStyle name="20% - Akzent5 2 9 8" xfId="9497"/>
    <cellStyle name="20% - Akzent5 20" xfId="9498"/>
    <cellStyle name="20% - Akzent5 20 2" xfId="9499"/>
    <cellStyle name="20% - Akzent5 21" xfId="9500"/>
    <cellStyle name="20% - Akzent5 22" xfId="9501"/>
    <cellStyle name="20% - Akzent5 3" xfId="9502"/>
    <cellStyle name="20% - Akzent5 3 2" xfId="9503"/>
    <cellStyle name="20% - Akzent5 3 2 2" xfId="9504"/>
    <cellStyle name="20% - Akzent5 3 2 2 2" xfId="9505"/>
    <cellStyle name="20% - Akzent5 3 2 2 2 2" xfId="9506"/>
    <cellStyle name="20% - Akzent5 3 2 2 3" xfId="9507"/>
    <cellStyle name="20% - Akzent5 3 2 2 3 2" xfId="9508"/>
    <cellStyle name="20% - Akzent5 3 2 2 4" xfId="9509"/>
    <cellStyle name="20% - Akzent5 3 2 3" xfId="9510"/>
    <cellStyle name="20% - Akzent5 3 2 3 2" xfId="9511"/>
    <cellStyle name="20% - Akzent5 3 2 3 2 2" xfId="9512"/>
    <cellStyle name="20% - Akzent5 3 2 3 3" xfId="9513"/>
    <cellStyle name="20% - Akzent5 3 2 3 3 2" xfId="9514"/>
    <cellStyle name="20% - Akzent5 3 2 3 4" xfId="9515"/>
    <cellStyle name="20% - Akzent5 3 2 4" xfId="9516"/>
    <cellStyle name="20% - Akzent5 3 2 4 2" xfId="9517"/>
    <cellStyle name="20% - Akzent5 3 2 4 2 2" xfId="9518"/>
    <cellStyle name="20% - Akzent5 3 2 4 3" xfId="9519"/>
    <cellStyle name="20% - Akzent5 3 2 4 3 2" xfId="9520"/>
    <cellStyle name="20% - Akzent5 3 2 4 4" xfId="9521"/>
    <cellStyle name="20% - Akzent5 3 2 5" xfId="9522"/>
    <cellStyle name="20% - Akzent5 3 2 5 2" xfId="9523"/>
    <cellStyle name="20% - Akzent5 3 2 6" xfId="9524"/>
    <cellStyle name="20% - Akzent5 3 2 6 2" xfId="9525"/>
    <cellStyle name="20% - Akzent5 3 2 7" xfId="9526"/>
    <cellStyle name="20% - Akzent5 3 3" xfId="9527"/>
    <cellStyle name="20% - Akzent5 3 3 2" xfId="9528"/>
    <cellStyle name="20% - Akzent5 3 3 2 2" xfId="9529"/>
    <cellStyle name="20% - Akzent5 3 3 3" xfId="9530"/>
    <cellStyle name="20% - Akzent5 3 3 3 2" xfId="9531"/>
    <cellStyle name="20% - Akzent5 3 3 4" xfId="9532"/>
    <cellStyle name="20% - Akzent5 3 4" xfId="9533"/>
    <cellStyle name="20% - Akzent5 3 4 2" xfId="9534"/>
    <cellStyle name="20% - Akzent5 3 4 2 2" xfId="9535"/>
    <cellStyle name="20% - Akzent5 3 4 3" xfId="9536"/>
    <cellStyle name="20% - Akzent5 3 4 3 2" xfId="9537"/>
    <cellStyle name="20% - Akzent5 3 4 4" xfId="9538"/>
    <cellStyle name="20% - Akzent5 3 5" xfId="9539"/>
    <cellStyle name="20% - Akzent5 3 5 2" xfId="9540"/>
    <cellStyle name="20% - Akzent5 3 5 2 2" xfId="9541"/>
    <cellStyle name="20% - Akzent5 3 5 3" xfId="9542"/>
    <cellStyle name="20% - Akzent5 3 5 3 2" xfId="9543"/>
    <cellStyle name="20% - Akzent5 3 5 4" xfId="9544"/>
    <cellStyle name="20% - Akzent5 3 6" xfId="9545"/>
    <cellStyle name="20% - Akzent5 3 6 2" xfId="9546"/>
    <cellStyle name="20% - Akzent5 3 7" xfId="9547"/>
    <cellStyle name="20% - Akzent5 3 7 2" xfId="9548"/>
    <cellStyle name="20% - Akzent5 3 8" xfId="9549"/>
    <cellStyle name="20% - Akzent5 4" xfId="9550"/>
    <cellStyle name="20% - Akzent5 4 2" xfId="9551"/>
    <cellStyle name="20% - Akzent5 4 2 2" xfId="9552"/>
    <cellStyle name="20% - Akzent5 4 2 2 2" xfId="9553"/>
    <cellStyle name="20% - Akzent5 4 2 2 2 2" xfId="9554"/>
    <cellStyle name="20% - Akzent5 4 2 2 3" xfId="9555"/>
    <cellStyle name="20% - Akzent5 4 2 2 3 2" xfId="9556"/>
    <cellStyle name="20% - Akzent5 4 2 2 4" xfId="9557"/>
    <cellStyle name="20% - Akzent5 4 2 3" xfId="9558"/>
    <cellStyle name="20% - Akzent5 4 2 3 2" xfId="9559"/>
    <cellStyle name="20% - Akzent5 4 2 3 2 2" xfId="9560"/>
    <cellStyle name="20% - Akzent5 4 2 3 3" xfId="9561"/>
    <cellStyle name="20% - Akzent5 4 2 3 3 2" xfId="9562"/>
    <cellStyle name="20% - Akzent5 4 2 3 4" xfId="9563"/>
    <cellStyle name="20% - Akzent5 4 2 4" xfId="9564"/>
    <cellStyle name="20% - Akzent5 4 2 4 2" xfId="9565"/>
    <cellStyle name="20% - Akzent5 4 2 4 2 2" xfId="9566"/>
    <cellStyle name="20% - Akzent5 4 2 4 3" xfId="9567"/>
    <cellStyle name="20% - Akzent5 4 2 4 3 2" xfId="9568"/>
    <cellStyle name="20% - Akzent5 4 2 4 4" xfId="9569"/>
    <cellStyle name="20% - Akzent5 4 2 5" xfId="9570"/>
    <cellStyle name="20% - Akzent5 4 2 5 2" xfId="9571"/>
    <cellStyle name="20% - Akzent5 4 2 6" xfId="9572"/>
    <cellStyle name="20% - Akzent5 4 2 6 2" xfId="9573"/>
    <cellStyle name="20% - Akzent5 4 2 7" xfId="9574"/>
    <cellStyle name="20% - Akzent5 4 3" xfId="9575"/>
    <cellStyle name="20% - Akzent5 4 3 2" xfId="9576"/>
    <cellStyle name="20% - Akzent5 4 3 2 2" xfId="9577"/>
    <cellStyle name="20% - Akzent5 4 3 3" xfId="9578"/>
    <cellStyle name="20% - Akzent5 4 3 3 2" xfId="9579"/>
    <cellStyle name="20% - Akzent5 4 3 4" xfId="9580"/>
    <cellStyle name="20% - Akzent5 4 4" xfId="9581"/>
    <cellStyle name="20% - Akzent5 4 4 2" xfId="9582"/>
    <cellStyle name="20% - Akzent5 4 4 2 2" xfId="9583"/>
    <cellStyle name="20% - Akzent5 4 4 3" xfId="9584"/>
    <cellStyle name="20% - Akzent5 4 4 3 2" xfId="9585"/>
    <cellStyle name="20% - Akzent5 4 4 4" xfId="9586"/>
    <cellStyle name="20% - Akzent5 4 5" xfId="9587"/>
    <cellStyle name="20% - Akzent5 4 5 2" xfId="9588"/>
    <cellStyle name="20% - Akzent5 4 5 2 2" xfId="9589"/>
    <cellStyle name="20% - Akzent5 4 5 3" xfId="9590"/>
    <cellStyle name="20% - Akzent5 4 5 3 2" xfId="9591"/>
    <cellStyle name="20% - Akzent5 4 5 4" xfId="9592"/>
    <cellStyle name="20% - Akzent5 4 6" xfId="9593"/>
    <cellStyle name="20% - Akzent5 4 6 2" xfId="9594"/>
    <cellStyle name="20% - Akzent5 4 7" xfId="9595"/>
    <cellStyle name="20% - Akzent5 4 7 2" xfId="9596"/>
    <cellStyle name="20% - Akzent5 4 8" xfId="9597"/>
    <cellStyle name="20% - Akzent5 5" xfId="9598"/>
    <cellStyle name="20% - Akzent5 5 2" xfId="9599"/>
    <cellStyle name="20% - Akzent5 5 2 2" xfId="9600"/>
    <cellStyle name="20% - Akzent5 5 2 2 2" xfId="9601"/>
    <cellStyle name="20% - Akzent5 5 2 2 2 2" xfId="9602"/>
    <cellStyle name="20% - Akzent5 5 2 2 3" xfId="9603"/>
    <cellStyle name="20% - Akzent5 5 2 2 3 2" xfId="9604"/>
    <cellStyle name="20% - Akzent5 5 2 2 4" xfId="9605"/>
    <cellStyle name="20% - Akzent5 5 2 3" xfId="9606"/>
    <cellStyle name="20% - Akzent5 5 2 3 2" xfId="9607"/>
    <cellStyle name="20% - Akzent5 5 2 3 2 2" xfId="9608"/>
    <cellStyle name="20% - Akzent5 5 2 3 3" xfId="9609"/>
    <cellStyle name="20% - Akzent5 5 2 3 3 2" xfId="9610"/>
    <cellStyle name="20% - Akzent5 5 2 3 4" xfId="9611"/>
    <cellStyle name="20% - Akzent5 5 2 4" xfId="9612"/>
    <cellStyle name="20% - Akzent5 5 2 4 2" xfId="9613"/>
    <cellStyle name="20% - Akzent5 5 2 4 2 2" xfId="9614"/>
    <cellStyle name="20% - Akzent5 5 2 4 3" xfId="9615"/>
    <cellStyle name="20% - Akzent5 5 2 4 3 2" xfId="9616"/>
    <cellStyle name="20% - Akzent5 5 2 4 4" xfId="9617"/>
    <cellStyle name="20% - Akzent5 5 2 5" xfId="9618"/>
    <cellStyle name="20% - Akzent5 5 2 5 2" xfId="9619"/>
    <cellStyle name="20% - Akzent5 5 2 6" xfId="9620"/>
    <cellStyle name="20% - Akzent5 5 2 6 2" xfId="9621"/>
    <cellStyle name="20% - Akzent5 5 2 7" xfId="9622"/>
    <cellStyle name="20% - Akzent5 5 3" xfId="9623"/>
    <cellStyle name="20% - Akzent5 5 3 2" xfId="9624"/>
    <cellStyle name="20% - Akzent5 5 3 2 2" xfId="9625"/>
    <cellStyle name="20% - Akzent5 5 3 3" xfId="9626"/>
    <cellStyle name="20% - Akzent5 5 3 3 2" xfId="9627"/>
    <cellStyle name="20% - Akzent5 5 3 4" xfId="9628"/>
    <cellStyle name="20% - Akzent5 5 4" xfId="9629"/>
    <cellStyle name="20% - Akzent5 5 4 2" xfId="9630"/>
    <cellStyle name="20% - Akzent5 5 4 2 2" xfId="9631"/>
    <cellStyle name="20% - Akzent5 5 4 3" xfId="9632"/>
    <cellStyle name="20% - Akzent5 5 4 3 2" xfId="9633"/>
    <cellStyle name="20% - Akzent5 5 4 4" xfId="9634"/>
    <cellStyle name="20% - Akzent5 5 5" xfId="9635"/>
    <cellStyle name="20% - Akzent5 5 5 2" xfId="9636"/>
    <cellStyle name="20% - Akzent5 5 5 2 2" xfId="9637"/>
    <cellStyle name="20% - Akzent5 5 5 3" xfId="9638"/>
    <cellStyle name="20% - Akzent5 5 5 3 2" xfId="9639"/>
    <cellStyle name="20% - Akzent5 5 5 4" xfId="9640"/>
    <cellStyle name="20% - Akzent5 5 6" xfId="9641"/>
    <cellStyle name="20% - Akzent5 5 6 2" xfId="9642"/>
    <cellStyle name="20% - Akzent5 5 7" xfId="9643"/>
    <cellStyle name="20% - Akzent5 5 7 2" xfId="9644"/>
    <cellStyle name="20% - Akzent5 5 8" xfId="9645"/>
    <cellStyle name="20% - Akzent5 6" xfId="9646"/>
    <cellStyle name="20% - Akzent5 6 2" xfId="9647"/>
    <cellStyle name="20% - Akzent5 6 2 2" xfId="9648"/>
    <cellStyle name="20% - Akzent5 6 2 2 2" xfId="9649"/>
    <cellStyle name="20% - Akzent5 6 2 2 2 2" xfId="9650"/>
    <cellStyle name="20% - Akzent5 6 2 2 2 2 2" xfId="9651"/>
    <cellStyle name="20% - Akzent5 6 2 2 2 3" xfId="9652"/>
    <cellStyle name="20% - Akzent5 6 2 2 2 3 2" xfId="9653"/>
    <cellStyle name="20% - Akzent5 6 2 2 2 4" xfId="9654"/>
    <cellStyle name="20% - Akzent5 6 2 2 3" xfId="9655"/>
    <cellStyle name="20% - Akzent5 6 2 2 3 2" xfId="9656"/>
    <cellStyle name="20% - Akzent5 6 2 2 3 2 2" xfId="9657"/>
    <cellStyle name="20% - Akzent5 6 2 2 3 3" xfId="9658"/>
    <cellStyle name="20% - Akzent5 6 2 2 3 3 2" xfId="9659"/>
    <cellStyle name="20% - Akzent5 6 2 2 3 4" xfId="9660"/>
    <cellStyle name="20% - Akzent5 6 2 2 4" xfId="9661"/>
    <cellStyle name="20% - Akzent5 6 2 2 4 2" xfId="9662"/>
    <cellStyle name="20% - Akzent5 6 2 2 4 2 2" xfId="9663"/>
    <cellStyle name="20% - Akzent5 6 2 2 4 3" xfId="9664"/>
    <cellStyle name="20% - Akzent5 6 2 2 4 3 2" xfId="9665"/>
    <cellStyle name="20% - Akzent5 6 2 2 4 4" xfId="9666"/>
    <cellStyle name="20% - Akzent5 6 2 2 5" xfId="9667"/>
    <cellStyle name="20% - Akzent5 6 2 2 5 2" xfId="9668"/>
    <cellStyle name="20% - Akzent5 6 2 2 6" xfId="9669"/>
    <cellStyle name="20% - Akzent5 6 2 2 6 2" xfId="9670"/>
    <cellStyle name="20% - Akzent5 6 2 2 7" xfId="9671"/>
    <cellStyle name="20% - Akzent5 6 2 3" xfId="9672"/>
    <cellStyle name="20% - Akzent5 6 2 3 2" xfId="9673"/>
    <cellStyle name="20% - Akzent5 6 2 3 2 2" xfId="9674"/>
    <cellStyle name="20% - Akzent5 6 2 3 3" xfId="9675"/>
    <cellStyle name="20% - Akzent5 6 2 3 3 2" xfId="9676"/>
    <cellStyle name="20% - Akzent5 6 2 3 4" xfId="9677"/>
    <cellStyle name="20% - Akzent5 6 2 4" xfId="9678"/>
    <cellStyle name="20% - Akzent5 6 2 4 2" xfId="9679"/>
    <cellStyle name="20% - Akzent5 6 2 4 2 2" xfId="9680"/>
    <cellStyle name="20% - Akzent5 6 2 4 3" xfId="9681"/>
    <cellStyle name="20% - Akzent5 6 2 4 3 2" xfId="9682"/>
    <cellStyle name="20% - Akzent5 6 2 4 4" xfId="9683"/>
    <cellStyle name="20% - Akzent5 6 2 5" xfId="9684"/>
    <cellStyle name="20% - Akzent5 6 2 5 2" xfId="9685"/>
    <cellStyle name="20% - Akzent5 6 2 5 2 2" xfId="9686"/>
    <cellStyle name="20% - Akzent5 6 2 5 3" xfId="9687"/>
    <cellStyle name="20% - Akzent5 6 2 5 3 2" xfId="9688"/>
    <cellStyle name="20% - Akzent5 6 2 5 4" xfId="9689"/>
    <cellStyle name="20% - Akzent5 6 2 6" xfId="9690"/>
    <cellStyle name="20% - Akzent5 6 2 6 2" xfId="9691"/>
    <cellStyle name="20% - Akzent5 6 2 7" xfId="9692"/>
    <cellStyle name="20% - Akzent5 6 2 7 2" xfId="9693"/>
    <cellStyle name="20% - Akzent5 6 2 8" xfId="9694"/>
    <cellStyle name="20% - Akzent5 6 3" xfId="9695"/>
    <cellStyle name="20% - Akzent5 6 3 2" xfId="9696"/>
    <cellStyle name="20% - Akzent5 6 3 2 2" xfId="9697"/>
    <cellStyle name="20% - Akzent5 6 3 2 2 2" xfId="9698"/>
    <cellStyle name="20% - Akzent5 6 3 2 2 2 2" xfId="9699"/>
    <cellStyle name="20% - Akzent5 6 3 2 2 3" xfId="9700"/>
    <cellStyle name="20% - Akzent5 6 3 2 2 3 2" xfId="9701"/>
    <cellStyle name="20% - Akzent5 6 3 2 2 4" xfId="9702"/>
    <cellStyle name="20% - Akzent5 6 3 2 3" xfId="9703"/>
    <cellStyle name="20% - Akzent5 6 3 2 3 2" xfId="9704"/>
    <cellStyle name="20% - Akzent5 6 3 2 3 2 2" xfId="9705"/>
    <cellStyle name="20% - Akzent5 6 3 2 3 3" xfId="9706"/>
    <cellStyle name="20% - Akzent5 6 3 2 3 3 2" xfId="9707"/>
    <cellStyle name="20% - Akzent5 6 3 2 3 4" xfId="9708"/>
    <cellStyle name="20% - Akzent5 6 3 2 4" xfId="9709"/>
    <cellStyle name="20% - Akzent5 6 3 2 4 2" xfId="9710"/>
    <cellStyle name="20% - Akzent5 6 3 2 4 2 2" xfId="9711"/>
    <cellStyle name="20% - Akzent5 6 3 2 4 3" xfId="9712"/>
    <cellStyle name="20% - Akzent5 6 3 2 4 3 2" xfId="9713"/>
    <cellStyle name="20% - Akzent5 6 3 2 4 4" xfId="9714"/>
    <cellStyle name="20% - Akzent5 6 3 2 5" xfId="9715"/>
    <cellStyle name="20% - Akzent5 6 3 2 5 2" xfId="9716"/>
    <cellStyle name="20% - Akzent5 6 3 2 6" xfId="9717"/>
    <cellStyle name="20% - Akzent5 6 3 2 6 2" xfId="9718"/>
    <cellStyle name="20% - Akzent5 6 3 2 7" xfId="9719"/>
    <cellStyle name="20% - Akzent5 6 3 3" xfId="9720"/>
    <cellStyle name="20% - Akzent5 6 3 3 2" xfId="9721"/>
    <cellStyle name="20% - Akzent5 6 3 3 2 2" xfId="9722"/>
    <cellStyle name="20% - Akzent5 6 3 3 3" xfId="9723"/>
    <cellStyle name="20% - Akzent5 6 3 3 3 2" xfId="9724"/>
    <cellStyle name="20% - Akzent5 6 3 3 4" xfId="9725"/>
    <cellStyle name="20% - Akzent5 6 3 4" xfId="9726"/>
    <cellStyle name="20% - Akzent5 6 3 4 2" xfId="9727"/>
    <cellStyle name="20% - Akzent5 6 3 4 2 2" xfId="9728"/>
    <cellStyle name="20% - Akzent5 6 3 4 3" xfId="9729"/>
    <cellStyle name="20% - Akzent5 6 3 4 3 2" xfId="9730"/>
    <cellStyle name="20% - Akzent5 6 3 4 4" xfId="9731"/>
    <cellStyle name="20% - Akzent5 6 3 5" xfId="9732"/>
    <cellStyle name="20% - Akzent5 6 3 5 2" xfId="9733"/>
    <cellStyle name="20% - Akzent5 6 3 5 2 2" xfId="9734"/>
    <cellStyle name="20% - Akzent5 6 3 5 3" xfId="9735"/>
    <cellStyle name="20% - Akzent5 6 3 5 3 2" xfId="9736"/>
    <cellStyle name="20% - Akzent5 6 3 5 4" xfId="9737"/>
    <cellStyle name="20% - Akzent5 6 3 6" xfId="9738"/>
    <cellStyle name="20% - Akzent5 6 3 6 2" xfId="9739"/>
    <cellStyle name="20% - Akzent5 6 3 7" xfId="9740"/>
    <cellStyle name="20% - Akzent5 6 3 7 2" xfId="9741"/>
    <cellStyle name="20% - Akzent5 6 3 8" xfId="9742"/>
    <cellStyle name="20% - Akzent5 6 4" xfId="9743"/>
    <cellStyle name="20% - Akzent5 6 4 2" xfId="9744"/>
    <cellStyle name="20% - Akzent5 6 4 2 2" xfId="9745"/>
    <cellStyle name="20% - Akzent5 6 4 2 2 2" xfId="9746"/>
    <cellStyle name="20% - Akzent5 6 4 2 2 2 2" xfId="9747"/>
    <cellStyle name="20% - Akzent5 6 4 2 2 3" xfId="9748"/>
    <cellStyle name="20% - Akzent5 6 4 2 2 3 2" xfId="9749"/>
    <cellStyle name="20% - Akzent5 6 4 2 2 4" xfId="9750"/>
    <cellStyle name="20% - Akzent5 6 4 2 3" xfId="9751"/>
    <cellStyle name="20% - Akzent5 6 4 2 3 2" xfId="9752"/>
    <cellStyle name="20% - Akzent5 6 4 2 3 2 2" xfId="9753"/>
    <cellStyle name="20% - Akzent5 6 4 2 3 3" xfId="9754"/>
    <cellStyle name="20% - Akzent5 6 4 2 3 3 2" xfId="9755"/>
    <cellStyle name="20% - Akzent5 6 4 2 3 4" xfId="9756"/>
    <cellStyle name="20% - Akzent5 6 4 2 4" xfId="9757"/>
    <cellStyle name="20% - Akzent5 6 4 2 4 2" xfId="9758"/>
    <cellStyle name="20% - Akzent5 6 4 2 4 2 2" xfId="9759"/>
    <cellStyle name="20% - Akzent5 6 4 2 4 3" xfId="9760"/>
    <cellStyle name="20% - Akzent5 6 4 2 4 3 2" xfId="9761"/>
    <cellStyle name="20% - Akzent5 6 4 2 4 4" xfId="9762"/>
    <cellStyle name="20% - Akzent5 6 4 2 5" xfId="9763"/>
    <cellStyle name="20% - Akzent5 6 4 2 5 2" xfId="9764"/>
    <cellStyle name="20% - Akzent5 6 4 2 6" xfId="9765"/>
    <cellStyle name="20% - Akzent5 6 4 2 6 2" xfId="9766"/>
    <cellStyle name="20% - Akzent5 6 4 2 7" xfId="9767"/>
    <cellStyle name="20% - Akzent5 6 4 3" xfId="9768"/>
    <cellStyle name="20% - Akzent5 6 4 3 2" xfId="9769"/>
    <cellStyle name="20% - Akzent5 6 4 3 2 2" xfId="9770"/>
    <cellStyle name="20% - Akzent5 6 4 3 3" xfId="9771"/>
    <cellStyle name="20% - Akzent5 6 4 3 3 2" xfId="9772"/>
    <cellStyle name="20% - Akzent5 6 4 3 4" xfId="9773"/>
    <cellStyle name="20% - Akzent5 6 4 4" xfId="9774"/>
    <cellStyle name="20% - Akzent5 6 4 4 2" xfId="9775"/>
    <cellStyle name="20% - Akzent5 6 4 4 2 2" xfId="9776"/>
    <cellStyle name="20% - Akzent5 6 4 4 3" xfId="9777"/>
    <cellStyle name="20% - Akzent5 6 4 4 3 2" xfId="9778"/>
    <cellStyle name="20% - Akzent5 6 4 4 4" xfId="9779"/>
    <cellStyle name="20% - Akzent5 6 4 5" xfId="9780"/>
    <cellStyle name="20% - Akzent5 6 4 5 2" xfId="9781"/>
    <cellStyle name="20% - Akzent5 6 4 5 2 2" xfId="9782"/>
    <cellStyle name="20% - Akzent5 6 4 5 3" xfId="9783"/>
    <cellStyle name="20% - Akzent5 6 4 5 3 2" xfId="9784"/>
    <cellStyle name="20% - Akzent5 6 4 5 4" xfId="9785"/>
    <cellStyle name="20% - Akzent5 6 4 6" xfId="9786"/>
    <cellStyle name="20% - Akzent5 6 4 6 2" xfId="9787"/>
    <cellStyle name="20% - Akzent5 6 4 7" xfId="9788"/>
    <cellStyle name="20% - Akzent5 6 4 7 2" xfId="9789"/>
    <cellStyle name="20% - Akzent5 6 4 8" xfId="9790"/>
    <cellStyle name="20% - Akzent5 6 5" xfId="9791"/>
    <cellStyle name="20% - Akzent5 6 5 2" xfId="9792"/>
    <cellStyle name="20% - Akzent5 6 5 2 2" xfId="9793"/>
    <cellStyle name="20% - Akzent5 6 5 2 2 2" xfId="9794"/>
    <cellStyle name="20% - Akzent5 6 5 2 2 2 2" xfId="9795"/>
    <cellStyle name="20% - Akzent5 6 5 2 2 3" xfId="9796"/>
    <cellStyle name="20% - Akzent5 6 5 2 2 3 2" xfId="9797"/>
    <cellStyle name="20% - Akzent5 6 5 2 2 4" xfId="9798"/>
    <cellStyle name="20% - Akzent5 6 5 2 3" xfId="9799"/>
    <cellStyle name="20% - Akzent5 6 5 2 3 2" xfId="9800"/>
    <cellStyle name="20% - Akzent5 6 5 2 3 2 2" xfId="9801"/>
    <cellStyle name="20% - Akzent5 6 5 2 3 3" xfId="9802"/>
    <cellStyle name="20% - Akzent5 6 5 2 3 3 2" xfId="9803"/>
    <cellStyle name="20% - Akzent5 6 5 2 3 4" xfId="9804"/>
    <cellStyle name="20% - Akzent5 6 5 2 4" xfId="9805"/>
    <cellStyle name="20% - Akzent5 6 5 2 4 2" xfId="9806"/>
    <cellStyle name="20% - Akzent5 6 5 2 4 2 2" xfId="9807"/>
    <cellStyle name="20% - Akzent5 6 5 2 4 3" xfId="9808"/>
    <cellStyle name="20% - Akzent5 6 5 2 4 3 2" xfId="9809"/>
    <cellStyle name="20% - Akzent5 6 5 2 4 4" xfId="9810"/>
    <cellStyle name="20% - Akzent5 6 5 2 5" xfId="9811"/>
    <cellStyle name="20% - Akzent5 6 5 2 5 2" xfId="9812"/>
    <cellStyle name="20% - Akzent5 6 5 2 6" xfId="9813"/>
    <cellStyle name="20% - Akzent5 6 5 2 6 2" xfId="9814"/>
    <cellStyle name="20% - Akzent5 6 5 2 7" xfId="9815"/>
    <cellStyle name="20% - Akzent5 6 5 3" xfId="9816"/>
    <cellStyle name="20% - Akzent5 6 5 3 2" xfId="9817"/>
    <cellStyle name="20% - Akzent5 6 5 3 2 2" xfId="9818"/>
    <cellStyle name="20% - Akzent5 6 5 3 3" xfId="9819"/>
    <cellStyle name="20% - Akzent5 6 5 3 3 2" xfId="9820"/>
    <cellStyle name="20% - Akzent5 6 5 3 4" xfId="9821"/>
    <cellStyle name="20% - Akzent5 6 5 4" xfId="9822"/>
    <cellStyle name="20% - Akzent5 6 5 4 2" xfId="9823"/>
    <cellStyle name="20% - Akzent5 6 5 4 2 2" xfId="9824"/>
    <cellStyle name="20% - Akzent5 6 5 4 3" xfId="9825"/>
    <cellStyle name="20% - Akzent5 6 5 4 3 2" xfId="9826"/>
    <cellStyle name="20% - Akzent5 6 5 4 4" xfId="9827"/>
    <cellStyle name="20% - Akzent5 6 5 5" xfId="9828"/>
    <cellStyle name="20% - Akzent5 6 5 5 2" xfId="9829"/>
    <cellStyle name="20% - Akzent5 6 5 5 2 2" xfId="9830"/>
    <cellStyle name="20% - Akzent5 6 5 5 3" xfId="9831"/>
    <cellStyle name="20% - Akzent5 6 5 5 3 2" xfId="9832"/>
    <cellStyle name="20% - Akzent5 6 5 5 4" xfId="9833"/>
    <cellStyle name="20% - Akzent5 6 5 6" xfId="9834"/>
    <cellStyle name="20% - Akzent5 6 5 6 2" xfId="9835"/>
    <cellStyle name="20% - Akzent5 6 5 7" xfId="9836"/>
    <cellStyle name="20% - Akzent5 6 5 7 2" xfId="9837"/>
    <cellStyle name="20% - Akzent5 6 5 8" xfId="9838"/>
    <cellStyle name="20% - Akzent5 6 6" xfId="9839"/>
    <cellStyle name="20% - Akzent5 6 6 2" xfId="9840"/>
    <cellStyle name="20% - Akzent5 6 6 2 2" xfId="9841"/>
    <cellStyle name="20% - Akzent5 6 6 2 2 2" xfId="9842"/>
    <cellStyle name="20% - Akzent5 6 6 2 2 2 2" xfId="9843"/>
    <cellStyle name="20% - Akzent5 6 6 2 2 3" xfId="9844"/>
    <cellStyle name="20% - Akzent5 6 6 2 2 3 2" xfId="9845"/>
    <cellStyle name="20% - Akzent5 6 6 2 2 4" xfId="9846"/>
    <cellStyle name="20% - Akzent5 6 6 2 3" xfId="9847"/>
    <cellStyle name="20% - Akzent5 6 6 2 3 2" xfId="9848"/>
    <cellStyle name="20% - Akzent5 6 6 2 3 2 2" xfId="9849"/>
    <cellStyle name="20% - Akzent5 6 6 2 3 3" xfId="9850"/>
    <cellStyle name="20% - Akzent5 6 6 2 3 3 2" xfId="9851"/>
    <cellStyle name="20% - Akzent5 6 6 2 3 4" xfId="9852"/>
    <cellStyle name="20% - Akzent5 6 6 2 4" xfId="9853"/>
    <cellStyle name="20% - Akzent5 6 6 2 4 2" xfId="9854"/>
    <cellStyle name="20% - Akzent5 6 6 2 4 2 2" xfId="9855"/>
    <cellStyle name="20% - Akzent5 6 6 2 4 3" xfId="9856"/>
    <cellStyle name="20% - Akzent5 6 6 2 4 3 2" xfId="9857"/>
    <cellStyle name="20% - Akzent5 6 6 2 4 4" xfId="9858"/>
    <cellStyle name="20% - Akzent5 6 6 2 5" xfId="9859"/>
    <cellStyle name="20% - Akzent5 6 6 2 5 2" xfId="9860"/>
    <cellStyle name="20% - Akzent5 6 6 2 6" xfId="9861"/>
    <cellStyle name="20% - Akzent5 6 6 2 6 2" xfId="9862"/>
    <cellStyle name="20% - Akzent5 6 6 2 7" xfId="9863"/>
    <cellStyle name="20% - Akzent5 6 6 3" xfId="9864"/>
    <cellStyle name="20% - Akzent5 6 6 3 2" xfId="9865"/>
    <cellStyle name="20% - Akzent5 6 6 3 2 2" xfId="9866"/>
    <cellStyle name="20% - Akzent5 6 6 3 3" xfId="9867"/>
    <cellStyle name="20% - Akzent5 6 6 3 3 2" xfId="9868"/>
    <cellStyle name="20% - Akzent5 6 6 3 4" xfId="9869"/>
    <cellStyle name="20% - Akzent5 6 6 4" xfId="9870"/>
    <cellStyle name="20% - Akzent5 6 6 4 2" xfId="9871"/>
    <cellStyle name="20% - Akzent5 6 6 4 2 2" xfId="9872"/>
    <cellStyle name="20% - Akzent5 6 6 4 3" xfId="9873"/>
    <cellStyle name="20% - Akzent5 6 6 4 3 2" xfId="9874"/>
    <cellStyle name="20% - Akzent5 6 6 4 4" xfId="9875"/>
    <cellStyle name="20% - Akzent5 6 6 5" xfId="9876"/>
    <cellStyle name="20% - Akzent5 6 6 5 2" xfId="9877"/>
    <cellStyle name="20% - Akzent5 6 6 5 2 2" xfId="9878"/>
    <cellStyle name="20% - Akzent5 6 6 5 3" xfId="9879"/>
    <cellStyle name="20% - Akzent5 6 6 5 3 2" xfId="9880"/>
    <cellStyle name="20% - Akzent5 6 6 5 4" xfId="9881"/>
    <cellStyle name="20% - Akzent5 6 6 6" xfId="9882"/>
    <cellStyle name="20% - Akzent5 6 6 6 2" xfId="9883"/>
    <cellStyle name="20% - Akzent5 6 6 7" xfId="9884"/>
    <cellStyle name="20% - Akzent5 6 6 7 2" xfId="9885"/>
    <cellStyle name="20% - Akzent5 6 6 8" xfId="9886"/>
    <cellStyle name="20% - Akzent5 6 7" xfId="9887"/>
    <cellStyle name="20% - Akzent5 6 7 2" xfId="9888"/>
    <cellStyle name="20% - Akzent5 6 7 2 2" xfId="9889"/>
    <cellStyle name="20% - Akzent5 6 7 2 2 2" xfId="9890"/>
    <cellStyle name="20% - Akzent5 6 7 2 2 2 2" xfId="9891"/>
    <cellStyle name="20% - Akzent5 6 7 2 2 3" xfId="9892"/>
    <cellStyle name="20% - Akzent5 6 7 2 2 3 2" xfId="9893"/>
    <cellStyle name="20% - Akzent5 6 7 2 2 4" xfId="9894"/>
    <cellStyle name="20% - Akzent5 6 7 2 3" xfId="9895"/>
    <cellStyle name="20% - Akzent5 6 7 2 3 2" xfId="9896"/>
    <cellStyle name="20% - Akzent5 6 7 2 3 2 2" xfId="9897"/>
    <cellStyle name="20% - Akzent5 6 7 2 3 3" xfId="9898"/>
    <cellStyle name="20% - Akzent5 6 7 2 3 3 2" xfId="9899"/>
    <cellStyle name="20% - Akzent5 6 7 2 3 4" xfId="9900"/>
    <cellStyle name="20% - Akzent5 6 7 2 4" xfId="9901"/>
    <cellStyle name="20% - Akzent5 6 7 2 4 2" xfId="9902"/>
    <cellStyle name="20% - Akzent5 6 7 2 4 2 2" xfId="9903"/>
    <cellStyle name="20% - Akzent5 6 7 2 4 3" xfId="9904"/>
    <cellStyle name="20% - Akzent5 6 7 2 4 3 2" xfId="9905"/>
    <cellStyle name="20% - Akzent5 6 7 2 4 4" xfId="9906"/>
    <cellStyle name="20% - Akzent5 6 7 2 5" xfId="9907"/>
    <cellStyle name="20% - Akzent5 6 7 2 5 2" xfId="9908"/>
    <cellStyle name="20% - Akzent5 6 7 2 6" xfId="9909"/>
    <cellStyle name="20% - Akzent5 6 7 2 6 2" xfId="9910"/>
    <cellStyle name="20% - Akzent5 6 7 2 7" xfId="9911"/>
    <cellStyle name="20% - Akzent5 6 7 3" xfId="9912"/>
    <cellStyle name="20% - Akzent5 6 7 3 2" xfId="9913"/>
    <cellStyle name="20% - Akzent5 6 7 3 2 2" xfId="9914"/>
    <cellStyle name="20% - Akzent5 6 7 3 3" xfId="9915"/>
    <cellStyle name="20% - Akzent5 6 7 3 3 2" xfId="9916"/>
    <cellStyle name="20% - Akzent5 6 7 3 4" xfId="9917"/>
    <cellStyle name="20% - Akzent5 6 7 4" xfId="9918"/>
    <cellStyle name="20% - Akzent5 6 7 4 2" xfId="9919"/>
    <cellStyle name="20% - Akzent5 6 7 4 2 2" xfId="9920"/>
    <cellStyle name="20% - Akzent5 6 7 4 3" xfId="9921"/>
    <cellStyle name="20% - Akzent5 6 7 4 3 2" xfId="9922"/>
    <cellStyle name="20% - Akzent5 6 7 4 4" xfId="9923"/>
    <cellStyle name="20% - Akzent5 6 7 5" xfId="9924"/>
    <cellStyle name="20% - Akzent5 6 7 5 2" xfId="9925"/>
    <cellStyle name="20% - Akzent5 6 7 5 2 2" xfId="9926"/>
    <cellStyle name="20% - Akzent5 6 7 5 3" xfId="9927"/>
    <cellStyle name="20% - Akzent5 6 7 5 3 2" xfId="9928"/>
    <cellStyle name="20% - Akzent5 6 7 5 4" xfId="9929"/>
    <cellStyle name="20% - Akzent5 6 7 6" xfId="9930"/>
    <cellStyle name="20% - Akzent5 6 7 6 2" xfId="9931"/>
    <cellStyle name="20% - Akzent5 6 7 7" xfId="9932"/>
    <cellStyle name="20% - Akzent5 6 7 7 2" xfId="9933"/>
    <cellStyle name="20% - Akzent5 6 7 8" xfId="9934"/>
    <cellStyle name="20% - Akzent5 6 8" xfId="9935"/>
    <cellStyle name="20% - Akzent5 6 8 2" xfId="9936"/>
    <cellStyle name="20% - Akzent5 6 8 2 2" xfId="9937"/>
    <cellStyle name="20% - Akzent5 6 8 2 2 2" xfId="9938"/>
    <cellStyle name="20% - Akzent5 6 8 2 2 2 2" xfId="9939"/>
    <cellStyle name="20% - Akzent5 6 8 2 2 3" xfId="9940"/>
    <cellStyle name="20% - Akzent5 6 8 2 2 3 2" xfId="9941"/>
    <cellStyle name="20% - Akzent5 6 8 2 2 4" xfId="9942"/>
    <cellStyle name="20% - Akzent5 6 8 2 3" xfId="9943"/>
    <cellStyle name="20% - Akzent5 6 8 2 3 2" xfId="9944"/>
    <cellStyle name="20% - Akzent5 6 8 2 3 2 2" xfId="9945"/>
    <cellStyle name="20% - Akzent5 6 8 2 3 3" xfId="9946"/>
    <cellStyle name="20% - Akzent5 6 8 2 3 3 2" xfId="9947"/>
    <cellStyle name="20% - Akzent5 6 8 2 3 4" xfId="9948"/>
    <cellStyle name="20% - Akzent5 6 8 2 4" xfId="9949"/>
    <cellStyle name="20% - Akzent5 6 8 2 4 2" xfId="9950"/>
    <cellStyle name="20% - Akzent5 6 8 2 4 2 2" xfId="9951"/>
    <cellStyle name="20% - Akzent5 6 8 2 4 3" xfId="9952"/>
    <cellStyle name="20% - Akzent5 6 8 2 4 3 2" xfId="9953"/>
    <cellStyle name="20% - Akzent5 6 8 2 4 4" xfId="9954"/>
    <cellStyle name="20% - Akzent5 6 8 2 5" xfId="9955"/>
    <cellStyle name="20% - Akzent5 6 8 2 5 2" xfId="9956"/>
    <cellStyle name="20% - Akzent5 6 8 2 6" xfId="9957"/>
    <cellStyle name="20% - Akzent5 6 8 2 6 2" xfId="9958"/>
    <cellStyle name="20% - Akzent5 6 8 2 7" xfId="9959"/>
    <cellStyle name="20% - Akzent5 6 8 3" xfId="9960"/>
    <cellStyle name="20% - Akzent5 6 8 3 2" xfId="9961"/>
    <cellStyle name="20% - Akzent5 6 8 3 2 2" xfId="9962"/>
    <cellStyle name="20% - Akzent5 6 8 3 3" xfId="9963"/>
    <cellStyle name="20% - Akzent5 6 8 3 3 2" xfId="9964"/>
    <cellStyle name="20% - Akzent5 6 8 3 4" xfId="9965"/>
    <cellStyle name="20% - Akzent5 6 8 4" xfId="9966"/>
    <cellStyle name="20% - Akzent5 6 8 4 2" xfId="9967"/>
    <cellStyle name="20% - Akzent5 6 8 4 2 2" xfId="9968"/>
    <cellStyle name="20% - Akzent5 6 8 4 3" xfId="9969"/>
    <cellStyle name="20% - Akzent5 6 8 4 3 2" xfId="9970"/>
    <cellStyle name="20% - Akzent5 6 8 4 4" xfId="9971"/>
    <cellStyle name="20% - Akzent5 6 8 5" xfId="9972"/>
    <cellStyle name="20% - Akzent5 6 8 5 2" xfId="9973"/>
    <cellStyle name="20% - Akzent5 6 8 5 2 2" xfId="9974"/>
    <cellStyle name="20% - Akzent5 6 8 5 3" xfId="9975"/>
    <cellStyle name="20% - Akzent5 6 8 5 3 2" xfId="9976"/>
    <cellStyle name="20% - Akzent5 6 8 5 4" xfId="9977"/>
    <cellStyle name="20% - Akzent5 6 8 6" xfId="9978"/>
    <cellStyle name="20% - Akzent5 6 8 6 2" xfId="9979"/>
    <cellStyle name="20% - Akzent5 6 8 7" xfId="9980"/>
    <cellStyle name="20% - Akzent5 6 8 7 2" xfId="9981"/>
    <cellStyle name="20% - Akzent5 6 8 8" xfId="9982"/>
    <cellStyle name="20% - Akzent5 6 9" xfId="9983"/>
    <cellStyle name="20% - Akzent5 6 9 2" xfId="9984"/>
    <cellStyle name="20% - Akzent5 6 9 2 2" xfId="9985"/>
    <cellStyle name="20% - Akzent5 6 9 2 2 2" xfId="9986"/>
    <cellStyle name="20% - Akzent5 6 9 2 2 2 2" xfId="9987"/>
    <cellStyle name="20% - Akzent5 6 9 2 2 3" xfId="9988"/>
    <cellStyle name="20% - Akzent5 6 9 2 2 3 2" xfId="9989"/>
    <cellStyle name="20% - Akzent5 6 9 2 2 4" xfId="9990"/>
    <cellStyle name="20% - Akzent5 6 9 2 3" xfId="9991"/>
    <cellStyle name="20% - Akzent5 6 9 2 3 2" xfId="9992"/>
    <cellStyle name="20% - Akzent5 6 9 2 3 2 2" xfId="9993"/>
    <cellStyle name="20% - Akzent5 6 9 2 3 3" xfId="9994"/>
    <cellStyle name="20% - Akzent5 6 9 2 3 3 2" xfId="9995"/>
    <cellStyle name="20% - Akzent5 6 9 2 3 4" xfId="9996"/>
    <cellStyle name="20% - Akzent5 6 9 2 4" xfId="9997"/>
    <cellStyle name="20% - Akzent5 6 9 2 4 2" xfId="9998"/>
    <cellStyle name="20% - Akzent5 6 9 2 4 2 2" xfId="9999"/>
    <cellStyle name="20% - Akzent5 6 9 2 4 3" xfId="10000"/>
    <cellStyle name="20% - Akzent5 6 9 2 4 3 2" xfId="10001"/>
    <cellStyle name="20% - Akzent5 6 9 2 4 4" xfId="10002"/>
    <cellStyle name="20% - Akzent5 6 9 2 5" xfId="10003"/>
    <cellStyle name="20% - Akzent5 6 9 2 5 2" xfId="10004"/>
    <cellStyle name="20% - Akzent5 6 9 2 6" xfId="10005"/>
    <cellStyle name="20% - Akzent5 6 9 2 6 2" xfId="10006"/>
    <cellStyle name="20% - Akzent5 6 9 2 7" xfId="10007"/>
    <cellStyle name="20% - Akzent5 6 9 3" xfId="10008"/>
    <cellStyle name="20% - Akzent5 6 9 3 2" xfId="10009"/>
    <cellStyle name="20% - Akzent5 6 9 3 2 2" xfId="10010"/>
    <cellStyle name="20% - Akzent5 6 9 3 3" xfId="10011"/>
    <cellStyle name="20% - Akzent5 6 9 3 3 2" xfId="10012"/>
    <cellStyle name="20% - Akzent5 6 9 3 4" xfId="10013"/>
    <cellStyle name="20% - Akzent5 6 9 4" xfId="10014"/>
    <cellStyle name="20% - Akzent5 6 9 4 2" xfId="10015"/>
    <cellStyle name="20% - Akzent5 6 9 4 2 2" xfId="10016"/>
    <cellStyle name="20% - Akzent5 6 9 4 3" xfId="10017"/>
    <cellStyle name="20% - Akzent5 6 9 4 3 2" xfId="10018"/>
    <cellStyle name="20% - Akzent5 6 9 4 4" xfId="10019"/>
    <cellStyle name="20% - Akzent5 6 9 5" xfId="10020"/>
    <cellStyle name="20% - Akzent5 6 9 5 2" xfId="10021"/>
    <cellStyle name="20% - Akzent5 6 9 5 2 2" xfId="10022"/>
    <cellStyle name="20% - Akzent5 6 9 5 3" xfId="10023"/>
    <cellStyle name="20% - Akzent5 6 9 5 3 2" xfId="10024"/>
    <cellStyle name="20% - Akzent5 6 9 5 4" xfId="10025"/>
    <cellStyle name="20% - Akzent5 6 9 6" xfId="10026"/>
    <cellStyle name="20% - Akzent5 6 9 6 2" xfId="10027"/>
    <cellStyle name="20% - Akzent5 6 9 7" xfId="10028"/>
    <cellStyle name="20% - Akzent5 6 9 7 2" xfId="10029"/>
    <cellStyle name="20% - Akzent5 6 9 8" xfId="10030"/>
    <cellStyle name="20% - Akzent5 7" xfId="10031"/>
    <cellStyle name="20% - Akzent5 7 2" xfId="10032"/>
    <cellStyle name="20% - Akzent5 7 2 2" xfId="10033"/>
    <cellStyle name="20% - Akzent5 7 2 2 2" xfId="10034"/>
    <cellStyle name="20% - Akzent5 7 2 2 2 2" xfId="10035"/>
    <cellStyle name="20% - Akzent5 7 2 2 3" xfId="10036"/>
    <cellStyle name="20% - Akzent5 7 2 2 3 2" xfId="10037"/>
    <cellStyle name="20% - Akzent5 7 2 2 4" xfId="10038"/>
    <cellStyle name="20% - Akzent5 7 2 3" xfId="10039"/>
    <cellStyle name="20% - Akzent5 7 2 3 2" xfId="10040"/>
    <cellStyle name="20% - Akzent5 7 2 3 2 2" xfId="10041"/>
    <cellStyle name="20% - Akzent5 7 2 3 3" xfId="10042"/>
    <cellStyle name="20% - Akzent5 7 2 3 3 2" xfId="10043"/>
    <cellStyle name="20% - Akzent5 7 2 3 4" xfId="10044"/>
    <cellStyle name="20% - Akzent5 7 2 4" xfId="10045"/>
    <cellStyle name="20% - Akzent5 7 2 4 2" xfId="10046"/>
    <cellStyle name="20% - Akzent5 7 2 4 2 2" xfId="10047"/>
    <cellStyle name="20% - Akzent5 7 2 4 3" xfId="10048"/>
    <cellStyle name="20% - Akzent5 7 2 4 3 2" xfId="10049"/>
    <cellStyle name="20% - Akzent5 7 2 4 4" xfId="10050"/>
    <cellStyle name="20% - Akzent5 7 2 5" xfId="10051"/>
    <cellStyle name="20% - Akzent5 7 2 5 2" xfId="10052"/>
    <cellStyle name="20% - Akzent5 7 2 6" xfId="10053"/>
    <cellStyle name="20% - Akzent5 7 2 6 2" xfId="10054"/>
    <cellStyle name="20% - Akzent5 7 2 7" xfId="10055"/>
    <cellStyle name="20% - Akzent5 7 3" xfId="10056"/>
    <cellStyle name="20% - Akzent5 7 3 2" xfId="10057"/>
    <cellStyle name="20% - Akzent5 7 3 2 2" xfId="10058"/>
    <cellStyle name="20% - Akzent5 7 3 3" xfId="10059"/>
    <cellStyle name="20% - Akzent5 7 3 3 2" xfId="10060"/>
    <cellStyle name="20% - Akzent5 7 3 4" xfId="10061"/>
    <cellStyle name="20% - Akzent5 7 4" xfId="10062"/>
    <cellStyle name="20% - Akzent5 7 4 2" xfId="10063"/>
    <cellStyle name="20% - Akzent5 7 4 2 2" xfId="10064"/>
    <cellStyle name="20% - Akzent5 7 4 3" xfId="10065"/>
    <cellStyle name="20% - Akzent5 7 4 3 2" xfId="10066"/>
    <cellStyle name="20% - Akzent5 7 4 4" xfId="10067"/>
    <cellStyle name="20% - Akzent5 7 5" xfId="10068"/>
    <cellStyle name="20% - Akzent5 7 5 2" xfId="10069"/>
    <cellStyle name="20% - Akzent5 7 5 2 2" xfId="10070"/>
    <cellStyle name="20% - Akzent5 7 5 3" xfId="10071"/>
    <cellStyle name="20% - Akzent5 7 5 3 2" xfId="10072"/>
    <cellStyle name="20% - Akzent5 7 5 4" xfId="10073"/>
    <cellStyle name="20% - Akzent5 7 6" xfId="10074"/>
    <cellStyle name="20% - Akzent5 7 6 2" xfId="10075"/>
    <cellStyle name="20% - Akzent5 7 7" xfId="10076"/>
    <cellStyle name="20% - Akzent5 7 7 2" xfId="10077"/>
    <cellStyle name="20% - Akzent5 7 8" xfId="10078"/>
    <cellStyle name="20% - Akzent5 8" xfId="10079"/>
    <cellStyle name="20% - Akzent5 8 2" xfId="10080"/>
    <cellStyle name="20% - Akzent5 8 2 2" xfId="10081"/>
    <cellStyle name="20% - Akzent5 8 2 2 2" xfId="10082"/>
    <cellStyle name="20% - Akzent5 8 2 2 2 2" xfId="10083"/>
    <cellStyle name="20% - Akzent5 8 2 2 2 2 2" xfId="10084"/>
    <cellStyle name="20% - Akzent5 8 2 2 2 3" xfId="10085"/>
    <cellStyle name="20% - Akzent5 8 2 2 2 3 2" xfId="10086"/>
    <cellStyle name="20% - Akzent5 8 2 2 2 4" xfId="10087"/>
    <cellStyle name="20% - Akzent5 8 2 2 3" xfId="10088"/>
    <cellStyle name="20% - Akzent5 8 2 2 3 2" xfId="10089"/>
    <cellStyle name="20% - Akzent5 8 2 2 3 2 2" xfId="10090"/>
    <cellStyle name="20% - Akzent5 8 2 2 3 3" xfId="10091"/>
    <cellStyle name="20% - Akzent5 8 2 2 3 3 2" xfId="10092"/>
    <cellStyle name="20% - Akzent5 8 2 2 3 4" xfId="10093"/>
    <cellStyle name="20% - Akzent5 8 2 2 4" xfId="10094"/>
    <cellStyle name="20% - Akzent5 8 2 2 4 2" xfId="10095"/>
    <cellStyle name="20% - Akzent5 8 2 2 4 2 2" xfId="10096"/>
    <cellStyle name="20% - Akzent5 8 2 2 4 3" xfId="10097"/>
    <cellStyle name="20% - Akzent5 8 2 2 4 3 2" xfId="10098"/>
    <cellStyle name="20% - Akzent5 8 2 2 4 4" xfId="10099"/>
    <cellStyle name="20% - Akzent5 8 2 2 5" xfId="10100"/>
    <cellStyle name="20% - Akzent5 8 2 2 5 2" xfId="10101"/>
    <cellStyle name="20% - Akzent5 8 2 2 6" xfId="10102"/>
    <cellStyle name="20% - Akzent5 8 2 2 6 2" xfId="10103"/>
    <cellStyle name="20% - Akzent5 8 2 2 7" xfId="10104"/>
    <cellStyle name="20% - Akzent5 8 2 3" xfId="10105"/>
    <cellStyle name="20% - Akzent5 8 2 3 2" xfId="10106"/>
    <cellStyle name="20% - Akzent5 8 2 3 2 2" xfId="10107"/>
    <cellStyle name="20% - Akzent5 8 2 3 3" xfId="10108"/>
    <cellStyle name="20% - Akzent5 8 2 3 3 2" xfId="10109"/>
    <cellStyle name="20% - Akzent5 8 2 3 4" xfId="10110"/>
    <cellStyle name="20% - Akzent5 8 2 4" xfId="10111"/>
    <cellStyle name="20% - Akzent5 8 2 4 2" xfId="10112"/>
    <cellStyle name="20% - Akzent5 8 2 4 2 2" xfId="10113"/>
    <cellStyle name="20% - Akzent5 8 2 4 3" xfId="10114"/>
    <cellStyle name="20% - Akzent5 8 2 4 3 2" xfId="10115"/>
    <cellStyle name="20% - Akzent5 8 2 4 4" xfId="10116"/>
    <cellStyle name="20% - Akzent5 8 2 5" xfId="10117"/>
    <cellStyle name="20% - Akzent5 8 2 5 2" xfId="10118"/>
    <cellStyle name="20% - Akzent5 8 2 5 2 2" xfId="10119"/>
    <cellStyle name="20% - Akzent5 8 2 5 3" xfId="10120"/>
    <cellStyle name="20% - Akzent5 8 2 5 3 2" xfId="10121"/>
    <cellStyle name="20% - Akzent5 8 2 5 4" xfId="10122"/>
    <cellStyle name="20% - Akzent5 8 2 6" xfId="10123"/>
    <cellStyle name="20% - Akzent5 8 2 6 2" xfId="10124"/>
    <cellStyle name="20% - Akzent5 8 2 7" xfId="10125"/>
    <cellStyle name="20% - Akzent5 8 2 7 2" xfId="10126"/>
    <cellStyle name="20% - Akzent5 8 2 8" xfId="10127"/>
    <cellStyle name="20% - Akzent5 8 3" xfId="10128"/>
    <cellStyle name="20% - Akzent5 8 3 2" xfId="10129"/>
    <cellStyle name="20% - Akzent5 8 3 2 2" xfId="10130"/>
    <cellStyle name="20% - Akzent5 8 3 2 2 2" xfId="10131"/>
    <cellStyle name="20% - Akzent5 8 3 2 2 2 2" xfId="10132"/>
    <cellStyle name="20% - Akzent5 8 3 2 2 3" xfId="10133"/>
    <cellStyle name="20% - Akzent5 8 3 2 2 3 2" xfId="10134"/>
    <cellStyle name="20% - Akzent5 8 3 2 2 4" xfId="10135"/>
    <cellStyle name="20% - Akzent5 8 3 2 3" xfId="10136"/>
    <cellStyle name="20% - Akzent5 8 3 2 3 2" xfId="10137"/>
    <cellStyle name="20% - Akzent5 8 3 2 3 2 2" xfId="10138"/>
    <cellStyle name="20% - Akzent5 8 3 2 3 3" xfId="10139"/>
    <cellStyle name="20% - Akzent5 8 3 2 3 3 2" xfId="10140"/>
    <cellStyle name="20% - Akzent5 8 3 2 3 4" xfId="10141"/>
    <cellStyle name="20% - Akzent5 8 3 2 4" xfId="10142"/>
    <cellStyle name="20% - Akzent5 8 3 2 4 2" xfId="10143"/>
    <cellStyle name="20% - Akzent5 8 3 2 4 2 2" xfId="10144"/>
    <cellStyle name="20% - Akzent5 8 3 2 4 3" xfId="10145"/>
    <cellStyle name="20% - Akzent5 8 3 2 4 3 2" xfId="10146"/>
    <cellStyle name="20% - Akzent5 8 3 2 4 4" xfId="10147"/>
    <cellStyle name="20% - Akzent5 8 3 2 5" xfId="10148"/>
    <cellStyle name="20% - Akzent5 8 3 2 5 2" xfId="10149"/>
    <cellStyle name="20% - Akzent5 8 3 2 6" xfId="10150"/>
    <cellStyle name="20% - Akzent5 8 3 2 6 2" xfId="10151"/>
    <cellStyle name="20% - Akzent5 8 3 2 7" xfId="10152"/>
    <cellStyle name="20% - Akzent5 8 3 3" xfId="10153"/>
    <cellStyle name="20% - Akzent5 8 3 3 2" xfId="10154"/>
    <cellStyle name="20% - Akzent5 8 3 3 2 2" xfId="10155"/>
    <cellStyle name="20% - Akzent5 8 3 3 3" xfId="10156"/>
    <cellStyle name="20% - Akzent5 8 3 3 3 2" xfId="10157"/>
    <cellStyle name="20% - Akzent5 8 3 3 4" xfId="10158"/>
    <cellStyle name="20% - Akzent5 8 3 4" xfId="10159"/>
    <cellStyle name="20% - Akzent5 8 3 4 2" xfId="10160"/>
    <cellStyle name="20% - Akzent5 8 3 4 2 2" xfId="10161"/>
    <cellStyle name="20% - Akzent5 8 3 4 3" xfId="10162"/>
    <cellStyle name="20% - Akzent5 8 3 4 3 2" xfId="10163"/>
    <cellStyle name="20% - Akzent5 8 3 4 4" xfId="10164"/>
    <cellStyle name="20% - Akzent5 8 3 5" xfId="10165"/>
    <cellStyle name="20% - Akzent5 8 3 5 2" xfId="10166"/>
    <cellStyle name="20% - Akzent5 8 3 5 2 2" xfId="10167"/>
    <cellStyle name="20% - Akzent5 8 3 5 3" xfId="10168"/>
    <cellStyle name="20% - Akzent5 8 3 5 3 2" xfId="10169"/>
    <cellStyle name="20% - Akzent5 8 3 5 4" xfId="10170"/>
    <cellStyle name="20% - Akzent5 8 3 6" xfId="10171"/>
    <cellStyle name="20% - Akzent5 8 3 6 2" xfId="10172"/>
    <cellStyle name="20% - Akzent5 8 3 7" xfId="10173"/>
    <cellStyle name="20% - Akzent5 8 3 7 2" xfId="10174"/>
    <cellStyle name="20% - Akzent5 8 3 8" xfId="10175"/>
    <cellStyle name="20% - Akzent5 8 4" xfId="10176"/>
    <cellStyle name="20% - Akzent5 8 4 2" xfId="10177"/>
    <cellStyle name="20% - Akzent5 8 4 2 2" xfId="10178"/>
    <cellStyle name="20% - Akzent5 8 4 2 2 2" xfId="10179"/>
    <cellStyle name="20% - Akzent5 8 4 2 2 2 2" xfId="10180"/>
    <cellStyle name="20% - Akzent5 8 4 2 2 3" xfId="10181"/>
    <cellStyle name="20% - Akzent5 8 4 2 2 3 2" xfId="10182"/>
    <cellStyle name="20% - Akzent5 8 4 2 2 4" xfId="10183"/>
    <cellStyle name="20% - Akzent5 8 4 2 3" xfId="10184"/>
    <cellStyle name="20% - Akzent5 8 4 2 3 2" xfId="10185"/>
    <cellStyle name="20% - Akzent5 8 4 2 3 2 2" xfId="10186"/>
    <cellStyle name="20% - Akzent5 8 4 2 3 3" xfId="10187"/>
    <cellStyle name="20% - Akzent5 8 4 2 3 3 2" xfId="10188"/>
    <cellStyle name="20% - Akzent5 8 4 2 3 4" xfId="10189"/>
    <cellStyle name="20% - Akzent5 8 4 2 4" xfId="10190"/>
    <cellStyle name="20% - Akzent5 8 4 2 4 2" xfId="10191"/>
    <cellStyle name="20% - Akzent5 8 4 2 4 2 2" xfId="10192"/>
    <cellStyle name="20% - Akzent5 8 4 2 4 3" xfId="10193"/>
    <cellStyle name="20% - Akzent5 8 4 2 4 3 2" xfId="10194"/>
    <cellStyle name="20% - Akzent5 8 4 2 4 4" xfId="10195"/>
    <cellStyle name="20% - Akzent5 8 4 2 5" xfId="10196"/>
    <cellStyle name="20% - Akzent5 8 4 2 5 2" xfId="10197"/>
    <cellStyle name="20% - Akzent5 8 4 2 6" xfId="10198"/>
    <cellStyle name="20% - Akzent5 8 4 2 6 2" xfId="10199"/>
    <cellStyle name="20% - Akzent5 8 4 2 7" xfId="10200"/>
    <cellStyle name="20% - Akzent5 8 4 3" xfId="10201"/>
    <cellStyle name="20% - Akzent5 8 4 3 2" xfId="10202"/>
    <cellStyle name="20% - Akzent5 8 4 3 2 2" xfId="10203"/>
    <cellStyle name="20% - Akzent5 8 4 3 3" xfId="10204"/>
    <cellStyle name="20% - Akzent5 8 4 3 3 2" xfId="10205"/>
    <cellStyle name="20% - Akzent5 8 4 3 4" xfId="10206"/>
    <cellStyle name="20% - Akzent5 8 4 4" xfId="10207"/>
    <cellStyle name="20% - Akzent5 8 4 4 2" xfId="10208"/>
    <cellStyle name="20% - Akzent5 8 4 4 2 2" xfId="10209"/>
    <cellStyle name="20% - Akzent5 8 4 4 3" xfId="10210"/>
    <cellStyle name="20% - Akzent5 8 4 4 3 2" xfId="10211"/>
    <cellStyle name="20% - Akzent5 8 4 4 4" xfId="10212"/>
    <cellStyle name="20% - Akzent5 8 4 5" xfId="10213"/>
    <cellStyle name="20% - Akzent5 8 4 5 2" xfId="10214"/>
    <cellStyle name="20% - Akzent5 8 4 5 2 2" xfId="10215"/>
    <cellStyle name="20% - Akzent5 8 4 5 3" xfId="10216"/>
    <cellStyle name="20% - Akzent5 8 4 5 3 2" xfId="10217"/>
    <cellStyle name="20% - Akzent5 8 4 5 4" xfId="10218"/>
    <cellStyle name="20% - Akzent5 8 4 6" xfId="10219"/>
    <cellStyle name="20% - Akzent5 8 4 6 2" xfId="10220"/>
    <cellStyle name="20% - Akzent5 8 4 7" xfId="10221"/>
    <cellStyle name="20% - Akzent5 8 4 7 2" xfId="10222"/>
    <cellStyle name="20% - Akzent5 8 4 8" xfId="10223"/>
    <cellStyle name="20% - Akzent5 8 5" xfId="10224"/>
    <cellStyle name="20% - Akzent5 8 5 2" xfId="10225"/>
    <cellStyle name="20% - Akzent5 8 5 2 2" xfId="10226"/>
    <cellStyle name="20% - Akzent5 8 5 2 2 2" xfId="10227"/>
    <cellStyle name="20% - Akzent5 8 5 2 2 2 2" xfId="10228"/>
    <cellStyle name="20% - Akzent5 8 5 2 2 3" xfId="10229"/>
    <cellStyle name="20% - Akzent5 8 5 2 2 3 2" xfId="10230"/>
    <cellStyle name="20% - Akzent5 8 5 2 2 4" xfId="10231"/>
    <cellStyle name="20% - Akzent5 8 5 2 3" xfId="10232"/>
    <cellStyle name="20% - Akzent5 8 5 2 3 2" xfId="10233"/>
    <cellStyle name="20% - Akzent5 8 5 2 3 2 2" xfId="10234"/>
    <cellStyle name="20% - Akzent5 8 5 2 3 3" xfId="10235"/>
    <cellStyle name="20% - Akzent5 8 5 2 3 3 2" xfId="10236"/>
    <cellStyle name="20% - Akzent5 8 5 2 3 4" xfId="10237"/>
    <cellStyle name="20% - Akzent5 8 5 2 4" xfId="10238"/>
    <cellStyle name="20% - Akzent5 8 5 2 4 2" xfId="10239"/>
    <cellStyle name="20% - Akzent5 8 5 2 4 2 2" xfId="10240"/>
    <cellStyle name="20% - Akzent5 8 5 2 4 3" xfId="10241"/>
    <cellStyle name="20% - Akzent5 8 5 2 4 3 2" xfId="10242"/>
    <cellStyle name="20% - Akzent5 8 5 2 4 4" xfId="10243"/>
    <cellStyle name="20% - Akzent5 8 5 2 5" xfId="10244"/>
    <cellStyle name="20% - Akzent5 8 5 2 5 2" xfId="10245"/>
    <cellStyle name="20% - Akzent5 8 5 2 6" xfId="10246"/>
    <cellStyle name="20% - Akzent5 8 5 2 6 2" xfId="10247"/>
    <cellStyle name="20% - Akzent5 8 5 2 7" xfId="10248"/>
    <cellStyle name="20% - Akzent5 8 5 3" xfId="10249"/>
    <cellStyle name="20% - Akzent5 8 5 3 2" xfId="10250"/>
    <cellStyle name="20% - Akzent5 8 5 3 2 2" xfId="10251"/>
    <cellStyle name="20% - Akzent5 8 5 3 3" xfId="10252"/>
    <cellStyle name="20% - Akzent5 8 5 3 3 2" xfId="10253"/>
    <cellStyle name="20% - Akzent5 8 5 3 4" xfId="10254"/>
    <cellStyle name="20% - Akzent5 8 5 4" xfId="10255"/>
    <cellStyle name="20% - Akzent5 8 5 4 2" xfId="10256"/>
    <cellStyle name="20% - Akzent5 8 5 4 2 2" xfId="10257"/>
    <cellStyle name="20% - Akzent5 8 5 4 3" xfId="10258"/>
    <cellStyle name="20% - Akzent5 8 5 4 3 2" xfId="10259"/>
    <cellStyle name="20% - Akzent5 8 5 4 4" xfId="10260"/>
    <cellStyle name="20% - Akzent5 8 5 5" xfId="10261"/>
    <cellStyle name="20% - Akzent5 8 5 5 2" xfId="10262"/>
    <cellStyle name="20% - Akzent5 8 5 5 2 2" xfId="10263"/>
    <cellStyle name="20% - Akzent5 8 5 5 3" xfId="10264"/>
    <cellStyle name="20% - Akzent5 8 5 5 3 2" xfId="10265"/>
    <cellStyle name="20% - Akzent5 8 5 5 4" xfId="10266"/>
    <cellStyle name="20% - Akzent5 8 5 6" xfId="10267"/>
    <cellStyle name="20% - Akzent5 8 5 6 2" xfId="10268"/>
    <cellStyle name="20% - Akzent5 8 5 7" xfId="10269"/>
    <cellStyle name="20% - Akzent5 8 5 7 2" xfId="10270"/>
    <cellStyle name="20% - Akzent5 8 5 8" xfId="10271"/>
    <cellStyle name="20% - Akzent5 8 6" xfId="10272"/>
    <cellStyle name="20% - Akzent5 8 6 2" xfId="10273"/>
    <cellStyle name="20% - Akzent5 8 6 2 2" xfId="10274"/>
    <cellStyle name="20% - Akzent5 8 6 2 2 2" xfId="10275"/>
    <cellStyle name="20% - Akzent5 8 6 2 2 2 2" xfId="10276"/>
    <cellStyle name="20% - Akzent5 8 6 2 2 3" xfId="10277"/>
    <cellStyle name="20% - Akzent5 8 6 2 2 3 2" xfId="10278"/>
    <cellStyle name="20% - Akzent5 8 6 2 2 4" xfId="10279"/>
    <cellStyle name="20% - Akzent5 8 6 2 3" xfId="10280"/>
    <cellStyle name="20% - Akzent5 8 6 2 3 2" xfId="10281"/>
    <cellStyle name="20% - Akzent5 8 6 2 3 2 2" xfId="10282"/>
    <cellStyle name="20% - Akzent5 8 6 2 3 3" xfId="10283"/>
    <cellStyle name="20% - Akzent5 8 6 2 3 3 2" xfId="10284"/>
    <cellStyle name="20% - Akzent5 8 6 2 3 4" xfId="10285"/>
    <cellStyle name="20% - Akzent5 8 6 2 4" xfId="10286"/>
    <cellStyle name="20% - Akzent5 8 6 2 4 2" xfId="10287"/>
    <cellStyle name="20% - Akzent5 8 6 2 4 2 2" xfId="10288"/>
    <cellStyle name="20% - Akzent5 8 6 2 4 3" xfId="10289"/>
    <cellStyle name="20% - Akzent5 8 6 2 4 3 2" xfId="10290"/>
    <cellStyle name="20% - Akzent5 8 6 2 4 4" xfId="10291"/>
    <cellStyle name="20% - Akzent5 8 6 2 5" xfId="10292"/>
    <cellStyle name="20% - Akzent5 8 6 2 5 2" xfId="10293"/>
    <cellStyle name="20% - Akzent5 8 6 2 6" xfId="10294"/>
    <cellStyle name="20% - Akzent5 8 6 2 6 2" xfId="10295"/>
    <cellStyle name="20% - Akzent5 8 6 2 7" xfId="10296"/>
    <cellStyle name="20% - Akzent5 8 6 3" xfId="10297"/>
    <cellStyle name="20% - Akzent5 8 6 3 2" xfId="10298"/>
    <cellStyle name="20% - Akzent5 8 6 3 2 2" xfId="10299"/>
    <cellStyle name="20% - Akzent5 8 6 3 3" xfId="10300"/>
    <cellStyle name="20% - Akzent5 8 6 3 3 2" xfId="10301"/>
    <cellStyle name="20% - Akzent5 8 6 3 4" xfId="10302"/>
    <cellStyle name="20% - Akzent5 8 6 4" xfId="10303"/>
    <cellStyle name="20% - Akzent5 8 6 4 2" xfId="10304"/>
    <cellStyle name="20% - Akzent5 8 6 4 2 2" xfId="10305"/>
    <cellStyle name="20% - Akzent5 8 6 4 3" xfId="10306"/>
    <cellStyle name="20% - Akzent5 8 6 4 3 2" xfId="10307"/>
    <cellStyle name="20% - Akzent5 8 6 4 4" xfId="10308"/>
    <cellStyle name="20% - Akzent5 8 6 5" xfId="10309"/>
    <cellStyle name="20% - Akzent5 8 6 5 2" xfId="10310"/>
    <cellStyle name="20% - Akzent5 8 6 5 2 2" xfId="10311"/>
    <cellStyle name="20% - Akzent5 8 6 5 3" xfId="10312"/>
    <cellStyle name="20% - Akzent5 8 6 5 3 2" xfId="10313"/>
    <cellStyle name="20% - Akzent5 8 6 5 4" xfId="10314"/>
    <cellStyle name="20% - Akzent5 8 6 6" xfId="10315"/>
    <cellStyle name="20% - Akzent5 8 6 6 2" xfId="10316"/>
    <cellStyle name="20% - Akzent5 8 6 7" xfId="10317"/>
    <cellStyle name="20% - Akzent5 8 6 7 2" xfId="10318"/>
    <cellStyle name="20% - Akzent5 8 6 8" xfId="10319"/>
    <cellStyle name="20% - Akzent5 8 7" xfId="10320"/>
    <cellStyle name="20% - Akzent5 8 7 2" xfId="10321"/>
    <cellStyle name="20% - Akzent5 8 7 2 2" xfId="10322"/>
    <cellStyle name="20% - Akzent5 8 7 2 2 2" xfId="10323"/>
    <cellStyle name="20% - Akzent5 8 7 2 2 2 2" xfId="10324"/>
    <cellStyle name="20% - Akzent5 8 7 2 2 3" xfId="10325"/>
    <cellStyle name="20% - Akzent5 8 7 2 2 3 2" xfId="10326"/>
    <cellStyle name="20% - Akzent5 8 7 2 2 4" xfId="10327"/>
    <cellStyle name="20% - Akzent5 8 7 2 3" xfId="10328"/>
    <cellStyle name="20% - Akzent5 8 7 2 3 2" xfId="10329"/>
    <cellStyle name="20% - Akzent5 8 7 2 3 2 2" xfId="10330"/>
    <cellStyle name="20% - Akzent5 8 7 2 3 3" xfId="10331"/>
    <cellStyle name="20% - Akzent5 8 7 2 3 3 2" xfId="10332"/>
    <cellStyle name="20% - Akzent5 8 7 2 3 4" xfId="10333"/>
    <cellStyle name="20% - Akzent5 8 7 2 4" xfId="10334"/>
    <cellStyle name="20% - Akzent5 8 7 2 4 2" xfId="10335"/>
    <cellStyle name="20% - Akzent5 8 7 2 4 2 2" xfId="10336"/>
    <cellStyle name="20% - Akzent5 8 7 2 4 3" xfId="10337"/>
    <cellStyle name="20% - Akzent5 8 7 2 4 3 2" xfId="10338"/>
    <cellStyle name="20% - Akzent5 8 7 2 4 4" xfId="10339"/>
    <cellStyle name="20% - Akzent5 8 7 2 5" xfId="10340"/>
    <cellStyle name="20% - Akzent5 8 7 2 5 2" xfId="10341"/>
    <cellStyle name="20% - Akzent5 8 7 2 6" xfId="10342"/>
    <cellStyle name="20% - Akzent5 8 7 2 6 2" xfId="10343"/>
    <cellStyle name="20% - Akzent5 8 7 2 7" xfId="10344"/>
    <cellStyle name="20% - Akzent5 8 7 3" xfId="10345"/>
    <cellStyle name="20% - Akzent5 8 7 3 2" xfId="10346"/>
    <cellStyle name="20% - Akzent5 8 7 3 2 2" xfId="10347"/>
    <cellStyle name="20% - Akzent5 8 7 3 3" xfId="10348"/>
    <cellStyle name="20% - Akzent5 8 7 3 3 2" xfId="10349"/>
    <cellStyle name="20% - Akzent5 8 7 3 4" xfId="10350"/>
    <cellStyle name="20% - Akzent5 8 7 4" xfId="10351"/>
    <cellStyle name="20% - Akzent5 8 7 4 2" xfId="10352"/>
    <cellStyle name="20% - Akzent5 8 7 4 2 2" xfId="10353"/>
    <cellStyle name="20% - Akzent5 8 7 4 3" xfId="10354"/>
    <cellStyle name="20% - Akzent5 8 7 4 3 2" xfId="10355"/>
    <cellStyle name="20% - Akzent5 8 7 4 4" xfId="10356"/>
    <cellStyle name="20% - Akzent5 8 7 5" xfId="10357"/>
    <cellStyle name="20% - Akzent5 8 7 5 2" xfId="10358"/>
    <cellStyle name="20% - Akzent5 8 7 5 2 2" xfId="10359"/>
    <cellStyle name="20% - Akzent5 8 7 5 3" xfId="10360"/>
    <cellStyle name="20% - Akzent5 8 7 5 3 2" xfId="10361"/>
    <cellStyle name="20% - Akzent5 8 7 5 4" xfId="10362"/>
    <cellStyle name="20% - Akzent5 8 7 6" xfId="10363"/>
    <cellStyle name="20% - Akzent5 8 7 6 2" xfId="10364"/>
    <cellStyle name="20% - Akzent5 8 7 7" xfId="10365"/>
    <cellStyle name="20% - Akzent5 8 7 7 2" xfId="10366"/>
    <cellStyle name="20% - Akzent5 8 7 8" xfId="10367"/>
    <cellStyle name="20% - Akzent5 9" xfId="10368"/>
    <cellStyle name="20% - Akzent5 9 2" xfId="10369"/>
    <cellStyle name="20% - Akzent5 9 2 2" xfId="10370"/>
    <cellStyle name="20% - Akzent5 9 2 2 2" xfId="10371"/>
    <cellStyle name="20% - Akzent5 9 2 2 2 2" xfId="10372"/>
    <cellStyle name="20% - Akzent5 9 2 2 2 2 2" xfId="10373"/>
    <cellStyle name="20% - Akzent5 9 2 2 2 3" xfId="10374"/>
    <cellStyle name="20% - Akzent5 9 2 2 2 3 2" xfId="10375"/>
    <cellStyle name="20% - Akzent5 9 2 2 2 4" xfId="10376"/>
    <cellStyle name="20% - Akzent5 9 2 2 3" xfId="10377"/>
    <cellStyle name="20% - Akzent5 9 2 2 3 2" xfId="10378"/>
    <cellStyle name="20% - Akzent5 9 2 2 3 2 2" xfId="10379"/>
    <cellStyle name="20% - Akzent5 9 2 2 3 3" xfId="10380"/>
    <cellStyle name="20% - Akzent5 9 2 2 3 3 2" xfId="10381"/>
    <cellStyle name="20% - Akzent5 9 2 2 3 4" xfId="10382"/>
    <cellStyle name="20% - Akzent5 9 2 2 4" xfId="10383"/>
    <cellStyle name="20% - Akzent5 9 2 2 4 2" xfId="10384"/>
    <cellStyle name="20% - Akzent5 9 2 2 4 2 2" xfId="10385"/>
    <cellStyle name="20% - Akzent5 9 2 2 4 3" xfId="10386"/>
    <cellStyle name="20% - Akzent5 9 2 2 4 3 2" xfId="10387"/>
    <cellStyle name="20% - Akzent5 9 2 2 4 4" xfId="10388"/>
    <cellStyle name="20% - Akzent5 9 2 2 5" xfId="10389"/>
    <cellStyle name="20% - Akzent5 9 2 2 5 2" xfId="10390"/>
    <cellStyle name="20% - Akzent5 9 2 2 6" xfId="10391"/>
    <cellStyle name="20% - Akzent5 9 2 2 6 2" xfId="10392"/>
    <cellStyle name="20% - Akzent5 9 2 2 7" xfId="10393"/>
    <cellStyle name="20% - Akzent5 9 2 3" xfId="10394"/>
    <cellStyle name="20% - Akzent5 9 2 3 2" xfId="10395"/>
    <cellStyle name="20% - Akzent5 9 2 3 2 2" xfId="10396"/>
    <cellStyle name="20% - Akzent5 9 2 3 3" xfId="10397"/>
    <cellStyle name="20% - Akzent5 9 2 3 3 2" xfId="10398"/>
    <cellStyle name="20% - Akzent5 9 2 3 4" xfId="10399"/>
    <cellStyle name="20% - Akzent5 9 2 4" xfId="10400"/>
    <cellStyle name="20% - Akzent5 9 2 4 2" xfId="10401"/>
    <cellStyle name="20% - Akzent5 9 2 4 2 2" xfId="10402"/>
    <cellStyle name="20% - Akzent5 9 2 4 3" xfId="10403"/>
    <cellStyle name="20% - Akzent5 9 2 4 3 2" xfId="10404"/>
    <cellStyle name="20% - Akzent5 9 2 4 4" xfId="10405"/>
    <cellStyle name="20% - Akzent5 9 2 5" xfId="10406"/>
    <cellStyle name="20% - Akzent5 9 2 5 2" xfId="10407"/>
    <cellStyle name="20% - Akzent5 9 2 5 2 2" xfId="10408"/>
    <cellStyle name="20% - Akzent5 9 2 5 3" xfId="10409"/>
    <cellStyle name="20% - Akzent5 9 2 5 3 2" xfId="10410"/>
    <cellStyle name="20% - Akzent5 9 2 5 4" xfId="10411"/>
    <cellStyle name="20% - Akzent5 9 2 6" xfId="10412"/>
    <cellStyle name="20% - Akzent5 9 2 6 2" xfId="10413"/>
    <cellStyle name="20% - Akzent5 9 2 7" xfId="10414"/>
    <cellStyle name="20% - Akzent5 9 2 7 2" xfId="10415"/>
    <cellStyle name="20% - Akzent5 9 2 8" xfId="10416"/>
    <cellStyle name="20% - Akzent5 9 3" xfId="10417"/>
    <cellStyle name="20% - Akzent5 9 3 2" xfId="10418"/>
    <cellStyle name="20% - Akzent5 9 3 2 2" xfId="10419"/>
    <cellStyle name="20% - Akzent5 9 3 2 2 2" xfId="10420"/>
    <cellStyle name="20% - Akzent5 9 3 2 2 2 2" xfId="10421"/>
    <cellStyle name="20% - Akzent5 9 3 2 2 3" xfId="10422"/>
    <cellStyle name="20% - Akzent5 9 3 2 2 3 2" xfId="10423"/>
    <cellStyle name="20% - Akzent5 9 3 2 2 4" xfId="10424"/>
    <cellStyle name="20% - Akzent5 9 3 2 3" xfId="10425"/>
    <cellStyle name="20% - Akzent5 9 3 2 3 2" xfId="10426"/>
    <cellStyle name="20% - Akzent5 9 3 2 3 2 2" xfId="10427"/>
    <cellStyle name="20% - Akzent5 9 3 2 3 3" xfId="10428"/>
    <cellStyle name="20% - Akzent5 9 3 2 3 3 2" xfId="10429"/>
    <cellStyle name="20% - Akzent5 9 3 2 3 4" xfId="10430"/>
    <cellStyle name="20% - Akzent5 9 3 2 4" xfId="10431"/>
    <cellStyle name="20% - Akzent5 9 3 2 4 2" xfId="10432"/>
    <cellStyle name="20% - Akzent5 9 3 2 4 2 2" xfId="10433"/>
    <cellStyle name="20% - Akzent5 9 3 2 4 3" xfId="10434"/>
    <cellStyle name="20% - Akzent5 9 3 2 4 3 2" xfId="10435"/>
    <cellStyle name="20% - Akzent5 9 3 2 4 4" xfId="10436"/>
    <cellStyle name="20% - Akzent5 9 3 2 5" xfId="10437"/>
    <cellStyle name="20% - Akzent5 9 3 2 5 2" xfId="10438"/>
    <cellStyle name="20% - Akzent5 9 3 2 6" xfId="10439"/>
    <cellStyle name="20% - Akzent5 9 3 2 6 2" xfId="10440"/>
    <cellStyle name="20% - Akzent5 9 3 2 7" xfId="10441"/>
    <cellStyle name="20% - Akzent5 9 3 3" xfId="10442"/>
    <cellStyle name="20% - Akzent5 9 3 3 2" xfId="10443"/>
    <cellStyle name="20% - Akzent5 9 3 3 2 2" xfId="10444"/>
    <cellStyle name="20% - Akzent5 9 3 3 3" xfId="10445"/>
    <cellStyle name="20% - Akzent5 9 3 3 3 2" xfId="10446"/>
    <cellStyle name="20% - Akzent5 9 3 3 4" xfId="10447"/>
    <cellStyle name="20% - Akzent5 9 3 4" xfId="10448"/>
    <cellStyle name="20% - Akzent5 9 3 4 2" xfId="10449"/>
    <cellStyle name="20% - Akzent5 9 3 4 2 2" xfId="10450"/>
    <cellStyle name="20% - Akzent5 9 3 4 3" xfId="10451"/>
    <cellStyle name="20% - Akzent5 9 3 4 3 2" xfId="10452"/>
    <cellStyle name="20% - Akzent5 9 3 4 4" xfId="10453"/>
    <cellStyle name="20% - Akzent5 9 3 5" xfId="10454"/>
    <cellStyle name="20% - Akzent5 9 3 5 2" xfId="10455"/>
    <cellStyle name="20% - Akzent5 9 3 5 2 2" xfId="10456"/>
    <cellStyle name="20% - Akzent5 9 3 5 3" xfId="10457"/>
    <cellStyle name="20% - Akzent5 9 3 5 3 2" xfId="10458"/>
    <cellStyle name="20% - Akzent5 9 3 5 4" xfId="10459"/>
    <cellStyle name="20% - Akzent5 9 3 6" xfId="10460"/>
    <cellStyle name="20% - Akzent5 9 3 6 2" xfId="10461"/>
    <cellStyle name="20% - Akzent5 9 3 7" xfId="10462"/>
    <cellStyle name="20% - Akzent5 9 3 7 2" xfId="10463"/>
    <cellStyle name="20% - Akzent5 9 3 8" xfId="10464"/>
    <cellStyle name="20% - Akzent5 9 4" xfId="10465"/>
    <cellStyle name="20% - Akzent5 9 4 2" xfId="10466"/>
    <cellStyle name="20% - Akzent5 9 4 2 2" xfId="10467"/>
    <cellStyle name="20% - Akzent5 9 4 2 2 2" xfId="10468"/>
    <cellStyle name="20% - Akzent5 9 4 2 2 2 2" xfId="10469"/>
    <cellStyle name="20% - Akzent5 9 4 2 2 3" xfId="10470"/>
    <cellStyle name="20% - Akzent5 9 4 2 2 3 2" xfId="10471"/>
    <cellStyle name="20% - Akzent5 9 4 2 2 4" xfId="10472"/>
    <cellStyle name="20% - Akzent5 9 4 2 3" xfId="10473"/>
    <cellStyle name="20% - Akzent5 9 4 2 3 2" xfId="10474"/>
    <cellStyle name="20% - Akzent5 9 4 2 3 2 2" xfId="10475"/>
    <cellStyle name="20% - Akzent5 9 4 2 3 3" xfId="10476"/>
    <cellStyle name="20% - Akzent5 9 4 2 3 3 2" xfId="10477"/>
    <cellStyle name="20% - Akzent5 9 4 2 3 4" xfId="10478"/>
    <cellStyle name="20% - Akzent5 9 4 2 4" xfId="10479"/>
    <cellStyle name="20% - Akzent5 9 4 2 4 2" xfId="10480"/>
    <cellStyle name="20% - Akzent5 9 4 2 4 2 2" xfId="10481"/>
    <cellStyle name="20% - Akzent5 9 4 2 4 3" xfId="10482"/>
    <cellStyle name="20% - Akzent5 9 4 2 4 3 2" xfId="10483"/>
    <cellStyle name="20% - Akzent5 9 4 2 4 4" xfId="10484"/>
    <cellStyle name="20% - Akzent5 9 4 2 5" xfId="10485"/>
    <cellStyle name="20% - Akzent5 9 4 2 5 2" xfId="10486"/>
    <cellStyle name="20% - Akzent5 9 4 2 6" xfId="10487"/>
    <cellStyle name="20% - Akzent5 9 4 2 6 2" xfId="10488"/>
    <cellStyle name="20% - Akzent5 9 4 2 7" xfId="10489"/>
    <cellStyle name="20% - Akzent5 9 4 3" xfId="10490"/>
    <cellStyle name="20% - Akzent5 9 4 3 2" xfId="10491"/>
    <cellStyle name="20% - Akzent5 9 4 3 2 2" xfId="10492"/>
    <cellStyle name="20% - Akzent5 9 4 3 3" xfId="10493"/>
    <cellStyle name="20% - Akzent5 9 4 3 3 2" xfId="10494"/>
    <cellStyle name="20% - Akzent5 9 4 3 4" xfId="10495"/>
    <cellStyle name="20% - Akzent5 9 4 4" xfId="10496"/>
    <cellStyle name="20% - Akzent5 9 4 4 2" xfId="10497"/>
    <cellStyle name="20% - Akzent5 9 4 4 2 2" xfId="10498"/>
    <cellStyle name="20% - Akzent5 9 4 4 3" xfId="10499"/>
    <cellStyle name="20% - Akzent5 9 4 4 3 2" xfId="10500"/>
    <cellStyle name="20% - Akzent5 9 4 4 4" xfId="10501"/>
    <cellStyle name="20% - Akzent5 9 4 5" xfId="10502"/>
    <cellStyle name="20% - Akzent5 9 4 5 2" xfId="10503"/>
    <cellStyle name="20% - Akzent5 9 4 5 2 2" xfId="10504"/>
    <cellStyle name="20% - Akzent5 9 4 5 3" xfId="10505"/>
    <cellStyle name="20% - Akzent5 9 4 5 3 2" xfId="10506"/>
    <cellStyle name="20% - Akzent5 9 4 5 4" xfId="10507"/>
    <cellStyle name="20% - Akzent5 9 4 6" xfId="10508"/>
    <cellStyle name="20% - Akzent5 9 4 6 2" xfId="10509"/>
    <cellStyle name="20% - Akzent5 9 4 7" xfId="10510"/>
    <cellStyle name="20% - Akzent5 9 4 7 2" xfId="10511"/>
    <cellStyle name="20% - Akzent5 9 4 8" xfId="10512"/>
    <cellStyle name="20% - Akzent5 9 5" xfId="10513"/>
    <cellStyle name="20% - Akzent5 9 5 2" xfId="10514"/>
    <cellStyle name="20% - Akzent5 9 5 2 2" xfId="10515"/>
    <cellStyle name="20% - Akzent5 9 5 2 2 2" xfId="10516"/>
    <cellStyle name="20% - Akzent5 9 5 2 2 2 2" xfId="10517"/>
    <cellStyle name="20% - Akzent5 9 5 2 2 3" xfId="10518"/>
    <cellStyle name="20% - Akzent5 9 5 2 2 3 2" xfId="10519"/>
    <cellStyle name="20% - Akzent5 9 5 2 2 4" xfId="10520"/>
    <cellStyle name="20% - Akzent5 9 5 2 3" xfId="10521"/>
    <cellStyle name="20% - Akzent5 9 5 2 3 2" xfId="10522"/>
    <cellStyle name="20% - Akzent5 9 5 2 3 2 2" xfId="10523"/>
    <cellStyle name="20% - Akzent5 9 5 2 3 3" xfId="10524"/>
    <cellStyle name="20% - Akzent5 9 5 2 3 3 2" xfId="10525"/>
    <cellStyle name="20% - Akzent5 9 5 2 3 4" xfId="10526"/>
    <cellStyle name="20% - Akzent5 9 5 2 4" xfId="10527"/>
    <cellStyle name="20% - Akzent5 9 5 2 4 2" xfId="10528"/>
    <cellStyle name="20% - Akzent5 9 5 2 4 2 2" xfId="10529"/>
    <cellStyle name="20% - Akzent5 9 5 2 4 3" xfId="10530"/>
    <cellStyle name="20% - Akzent5 9 5 2 4 3 2" xfId="10531"/>
    <cellStyle name="20% - Akzent5 9 5 2 4 4" xfId="10532"/>
    <cellStyle name="20% - Akzent5 9 5 2 5" xfId="10533"/>
    <cellStyle name="20% - Akzent5 9 5 2 5 2" xfId="10534"/>
    <cellStyle name="20% - Akzent5 9 5 2 6" xfId="10535"/>
    <cellStyle name="20% - Akzent5 9 5 2 6 2" xfId="10536"/>
    <cellStyle name="20% - Akzent5 9 5 2 7" xfId="10537"/>
    <cellStyle name="20% - Akzent5 9 5 3" xfId="10538"/>
    <cellStyle name="20% - Akzent5 9 5 3 2" xfId="10539"/>
    <cellStyle name="20% - Akzent5 9 5 3 2 2" xfId="10540"/>
    <cellStyle name="20% - Akzent5 9 5 3 3" xfId="10541"/>
    <cellStyle name="20% - Akzent5 9 5 3 3 2" xfId="10542"/>
    <cellStyle name="20% - Akzent5 9 5 3 4" xfId="10543"/>
    <cellStyle name="20% - Akzent5 9 5 4" xfId="10544"/>
    <cellStyle name="20% - Akzent5 9 5 4 2" xfId="10545"/>
    <cellStyle name="20% - Akzent5 9 5 4 2 2" xfId="10546"/>
    <cellStyle name="20% - Akzent5 9 5 4 3" xfId="10547"/>
    <cellStyle name="20% - Akzent5 9 5 4 3 2" xfId="10548"/>
    <cellStyle name="20% - Akzent5 9 5 4 4" xfId="10549"/>
    <cellStyle name="20% - Akzent5 9 5 5" xfId="10550"/>
    <cellStyle name="20% - Akzent5 9 5 5 2" xfId="10551"/>
    <cellStyle name="20% - Akzent5 9 5 5 2 2" xfId="10552"/>
    <cellStyle name="20% - Akzent5 9 5 5 3" xfId="10553"/>
    <cellStyle name="20% - Akzent5 9 5 5 3 2" xfId="10554"/>
    <cellStyle name="20% - Akzent5 9 5 5 4" xfId="10555"/>
    <cellStyle name="20% - Akzent5 9 5 6" xfId="10556"/>
    <cellStyle name="20% - Akzent5 9 5 6 2" xfId="10557"/>
    <cellStyle name="20% - Akzent5 9 5 7" xfId="10558"/>
    <cellStyle name="20% - Akzent5 9 5 7 2" xfId="10559"/>
    <cellStyle name="20% - Akzent5 9 5 8" xfId="10560"/>
    <cellStyle name="20% - Akzent5 9 6" xfId="10561"/>
    <cellStyle name="20% - Akzent5 9 6 2" xfId="10562"/>
    <cellStyle name="20% - Akzent5 9 6 2 2" xfId="10563"/>
    <cellStyle name="20% - Akzent5 9 6 2 2 2" xfId="10564"/>
    <cellStyle name="20% - Akzent5 9 6 2 2 2 2" xfId="10565"/>
    <cellStyle name="20% - Akzent5 9 6 2 2 3" xfId="10566"/>
    <cellStyle name="20% - Akzent5 9 6 2 2 3 2" xfId="10567"/>
    <cellStyle name="20% - Akzent5 9 6 2 2 4" xfId="10568"/>
    <cellStyle name="20% - Akzent5 9 6 2 3" xfId="10569"/>
    <cellStyle name="20% - Akzent5 9 6 2 3 2" xfId="10570"/>
    <cellStyle name="20% - Akzent5 9 6 2 3 2 2" xfId="10571"/>
    <cellStyle name="20% - Akzent5 9 6 2 3 3" xfId="10572"/>
    <cellStyle name="20% - Akzent5 9 6 2 3 3 2" xfId="10573"/>
    <cellStyle name="20% - Akzent5 9 6 2 3 4" xfId="10574"/>
    <cellStyle name="20% - Akzent5 9 6 2 4" xfId="10575"/>
    <cellStyle name="20% - Akzent5 9 6 2 4 2" xfId="10576"/>
    <cellStyle name="20% - Akzent5 9 6 2 4 2 2" xfId="10577"/>
    <cellStyle name="20% - Akzent5 9 6 2 4 3" xfId="10578"/>
    <cellStyle name="20% - Akzent5 9 6 2 4 3 2" xfId="10579"/>
    <cellStyle name="20% - Akzent5 9 6 2 4 4" xfId="10580"/>
    <cellStyle name="20% - Akzent5 9 6 2 5" xfId="10581"/>
    <cellStyle name="20% - Akzent5 9 6 2 5 2" xfId="10582"/>
    <cellStyle name="20% - Akzent5 9 6 2 6" xfId="10583"/>
    <cellStyle name="20% - Akzent5 9 6 2 6 2" xfId="10584"/>
    <cellStyle name="20% - Akzent5 9 6 2 7" xfId="10585"/>
    <cellStyle name="20% - Akzent5 9 6 3" xfId="10586"/>
    <cellStyle name="20% - Akzent5 9 6 3 2" xfId="10587"/>
    <cellStyle name="20% - Akzent5 9 6 3 2 2" xfId="10588"/>
    <cellStyle name="20% - Akzent5 9 6 3 3" xfId="10589"/>
    <cellStyle name="20% - Akzent5 9 6 3 3 2" xfId="10590"/>
    <cellStyle name="20% - Akzent5 9 6 3 4" xfId="10591"/>
    <cellStyle name="20% - Akzent5 9 6 4" xfId="10592"/>
    <cellStyle name="20% - Akzent5 9 6 4 2" xfId="10593"/>
    <cellStyle name="20% - Akzent5 9 6 4 2 2" xfId="10594"/>
    <cellStyle name="20% - Akzent5 9 6 4 3" xfId="10595"/>
    <cellStyle name="20% - Akzent5 9 6 4 3 2" xfId="10596"/>
    <cellStyle name="20% - Akzent5 9 6 4 4" xfId="10597"/>
    <cellStyle name="20% - Akzent5 9 6 5" xfId="10598"/>
    <cellStyle name="20% - Akzent5 9 6 5 2" xfId="10599"/>
    <cellStyle name="20% - Akzent5 9 6 5 2 2" xfId="10600"/>
    <cellStyle name="20% - Akzent5 9 6 5 3" xfId="10601"/>
    <cellStyle name="20% - Akzent5 9 6 5 3 2" xfId="10602"/>
    <cellStyle name="20% - Akzent5 9 6 5 4" xfId="10603"/>
    <cellStyle name="20% - Akzent5 9 6 6" xfId="10604"/>
    <cellStyle name="20% - Akzent5 9 6 6 2" xfId="10605"/>
    <cellStyle name="20% - Akzent5 9 6 7" xfId="10606"/>
    <cellStyle name="20% - Akzent5 9 6 7 2" xfId="10607"/>
    <cellStyle name="20% - Akzent5 9 6 8" xfId="10608"/>
    <cellStyle name="20% - Akzent5 9 7" xfId="10609"/>
    <cellStyle name="20% - Akzent5 9 7 2" xfId="10610"/>
    <cellStyle name="20% - Akzent5 9 7 2 2" xfId="10611"/>
    <cellStyle name="20% - Akzent5 9 7 2 2 2" xfId="10612"/>
    <cellStyle name="20% - Akzent5 9 7 2 2 2 2" xfId="10613"/>
    <cellStyle name="20% - Akzent5 9 7 2 2 3" xfId="10614"/>
    <cellStyle name="20% - Akzent5 9 7 2 2 3 2" xfId="10615"/>
    <cellStyle name="20% - Akzent5 9 7 2 2 4" xfId="10616"/>
    <cellStyle name="20% - Akzent5 9 7 2 3" xfId="10617"/>
    <cellStyle name="20% - Akzent5 9 7 2 3 2" xfId="10618"/>
    <cellStyle name="20% - Akzent5 9 7 2 3 2 2" xfId="10619"/>
    <cellStyle name="20% - Akzent5 9 7 2 3 3" xfId="10620"/>
    <cellStyle name="20% - Akzent5 9 7 2 3 3 2" xfId="10621"/>
    <cellStyle name="20% - Akzent5 9 7 2 3 4" xfId="10622"/>
    <cellStyle name="20% - Akzent5 9 7 2 4" xfId="10623"/>
    <cellStyle name="20% - Akzent5 9 7 2 4 2" xfId="10624"/>
    <cellStyle name="20% - Akzent5 9 7 2 4 2 2" xfId="10625"/>
    <cellStyle name="20% - Akzent5 9 7 2 4 3" xfId="10626"/>
    <cellStyle name="20% - Akzent5 9 7 2 4 3 2" xfId="10627"/>
    <cellStyle name="20% - Akzent5 9 7 2 4 4" xfId="10628"/>
    <cellStyle name="20% - Akzent5 9 7 2 5" xfId="10629"/>
    <cellStyle name="20% - Akzent5 9 7 2 5 2" xfId="10630"/>
    <cellStyle name="20% - Akzent5 9 7 2 6" xfId="10631"/>
    <cellStyle name="20% - Akzent5 9 7 2 6 2" xfId="10632"/>
    <cellStyle name="20% - Akzent5 9 7 2 7" xfId="10633"/>
    <cellStyle name="20% - Akzent5 9 7 3" xfId="10634"/>
    <cellStyle name="20% - Akzent5 9 7 3 2" xfId="10635"/>
    <cellStyle name="20% - Akzent5 9 7 3 2 2" xfId="10636"/>
    <cellStyle name="20% - Akzent5 9 7 3 3" xfId="10637"/>
    <cellStyle name="20% - Akzent5 9 7 3 3 2" xfId="10638"/>
    <cellStyle name="20% - Akzent5 9 7 3 4" xfId="10639"/>
    <cellStyle name="20% - Akzent5 9 7 4" xfId="10640"/>
    <cellStyle name="20% - Akzent5 9 7 4 2" xfId="10641"/>
    <cellStyle name="20% - Akzent5 9 7 4 2 2" xfId="10642"/>
    <cellStyle name="20% - Akzent5 9 7 4 3" xfId="10643"/>
    <cellStyle name="20% - Akzent5 9 7 4 3 2" xfId="10644"/>
    <cellStyle name="20% - Akzent5 9 7 4 4" xfId="10645"/>
    <cellStyle name="20% - Akzent5 9 7 5" xfId="10646"/>
    <cellStyle name="20% - Akzent5 9 7 5 2" xfId="10647"/>
    <cellStyle name="20% - Akzent5 9 7 5 2 2" xfId="10648"/>
    <cellStyle name="20% - Akzent5 9 7 5 3" xfId="10649"/>
    <cellStyle name="20% - Akzent5 9 7 5 3 2" xfId="10650"/>
    <cellStyle name="20% - Akzent5 9 7 5 4" xfId="10651"/>
    <cellStyle name="20% - Akzent5 9 7 6" xfId="10652"/>
    <cellStyle name="20% - Akzent5 9 7 6 2" xfId="10653"/>
    <cellStyle name="20% - Akzent5 9 7 7" xfId="10654"/>
    <cellStyle name="20% - Akzent5 9 7 7 2" xfId="10655"/>
    <cellStyle name="20% - Akzent5 9 7 8" xfId="10656"/>
    <cellStyle name="20% - Akzent6 10" xfId="10657"/>
    <cellStyle name="20% - Akzent6 10 2" xfId="10658"/>
    <cellStyle name="20% - Akzent6 10 2 2" xfId="10659"/>
    <cellStyle name="20% - Akzent6 10 2 2 2" xfId="10660"/>
    <cellStyle name="20% - Akzent6 10 2 2 2 2" xfId="10661"/>
    <cellStyle name="20% - Akzent6 10 2 2 2 2 2" xfId="10662"/>
    <cellStyle name="20% - Akzent6 10 2 2 2 3" xfId="10663"/>
    <cellStyle name="20% - Akzent6 10 2 2 2 3 2" xfId="10664"/>
    <cellStyle name="20% - Akzent6 10 2 2 2 4" xfId="10665"/>
    <cellStyle name="20% - Akzent6 10 2 2 3" xfId="10666"/>
    <cellStyle name="20% - Akzent6 10 2 2 3 2" xfId="10667"/>
    <cellStyle name="20% - Akzent6 10 2 2 3 2 2" xfId="10668"/>
    <cellStyle name="20% - Akzent6 10 2 2 3 3" xfId="10669"/>
    <cellStyle name="20% - Akzent6 10 2 2 3 3 2" xfId="10670"/>
    <cellStyle name="20% - Akzent6 10 2 2 3 4" xfId="10671"/>
    <cellStyle name="20% - Akzent6 10 2 2 4" xfId="10672"/>
    <cellStyle name="20% - Akzent6 10 2 2 4 2" xfId="10673"/>
    <cellStyle name="20% - Akzent6 10 2 2 4 2 2" xfId="10674"/>
    <cellStyle name="20% - Akzent6 10 2 2 4 3" xfId="10675"/>
    <cellStyle name="20% - Akzent6 10 2 2 4 3 2" xfId="10676"/>
    <cellStyle name="20% - Akzent6 10 2 2 4 4" xfId="10677"/>
    <cellStyle name="20% - Akzent6 10 2 2 5" xfId="10678"/>
    <cellStyle name="20% - Akzent6 10 2 2 5 2" xfId="10679"/>
    <cellStyle name="20% - Akzent6 10 2 2 6" xfId="10680"/>
    <cellStyle name="20% - Akzent6 10 2 2 6 2" xfId="10681"/>
    <cellStyle name="20% - Akzent6 10 2 2 7" xfId="10682"/>
    <cellStyle name="20% - Akzent6 10 2 3" xfId="10683"/>
    <cellStyle name="20% - Akzent6 10 2 3 2" xfId="10684"/>
    <cellStyle name="20% - Akzent6 10 2 3 2 2" xfId="10685"/>
    <cellStyle name="20% - Akzent6 10 2 3 3" xfId="10686"/>
    <cellStyle name="20% - Akzent6 10 2 3 3 2" xfId="10687"/>
    <cellStyle name="20% - Akzent6 10 2 3 4" xfId="10688"/>
    <cellStyle name="20% - Akzent6 10 2 4" xfId="10689"/>
    <cellStyle name="20% - Akzent6 10 2 4 2" xfId="10690"/>
    <cellStyle name="20% - Akzent6 10 2 4 2 2" xfId="10691"/>
    <cellStyle name="20% - Akzent6 10 2 4 3" xfId="10692"/>
    <cellStyle name="20% - Akzent6 10 2 4 3 2" xfId="10693"/>
    <cellStyle name="20% - Akzent6 10 2 4 4" xfId="10694"/>
    <cellStyle name="20% - Akzent6 10 2 5" xfId="10695"/>
    <cellStyle name="20% - Akzent6 10 2 5 2" xfId="10696"/>
    <cellStyle name="20% - Akzent6 10 2 5 2 2" xfId="10697"/>
    <cellStyle name="20% - Akzent6 10 2 5 3" xfId="10698"/>
    <cellStyle name="20% - Akzent6 10 2 5 3 2" xfId="10699"/>
    <cellStyle name="20% - Akzent6 10 2 5 4" xfId="10700"/>
    <cellStyle name="20% - Akzent6 10 2 6" xfId="10701"/>
    <cellStyle name="20% - Akzent6 10 2 6 2" xfId="10702"/>
    <cellStyle name="20% - Akzent6 10 2 7" xfId="10703"/>
    <cellStyle name="20% - Akzent6 10 2 7 2" xfId="10704"/>
    <cellStyle name="20% - Akzent6 10 2 8" xfId="10705"/>
    <cellStyle name="20% - Akzent6 10 3" xfId="10706"/>
    <cellStyle name="20% - Akzent6 10 3 2" xfId="10707"/>
    <cellStyle name="20% - Akzent6 10 3 2 2" xfId="10708"/>
    <cellStyle name="20% - Akzent6 10 3 2 2 2" xfId="10709"/>
    <cellStyle name="20% - Akzent6 10 3 2 2 2 2" xfId="10710"/>
    <cellStyle name="20% - Akzent6 10 3 2 2 3" xfId="10711"/>
    <cellStyle name="20% - Akzent6 10 3 2 2 3 2" xfId="10712"/>
    <cellStyle name="20% - Akzent6 10 3 2 2 4" xfId="10713"/>
    <cellStyle name="20% - Akzent6 10 3 2 3" xfId="10714"/>
    <cellStyle name="20% - Akzent6 10 3 2 3 2" xfId="10715"/>
    <cellStyle name="20% - Akzent6 10 3 2 3 2 2" xfId="10716"/>
    <cellStyle name="20% - Akzent6 10 3 2 3 3" xfId="10717"/>
    <cellStyle name="20% - Akzent6 10 3 2 3 3 2" xfId="10718"/>
    <cellStyle name="20% - Akzent6 10 3 2 3 4" xfId="10719"/>
    <cellStyle name="20% - Akzent6 10 3 2 4" xfId="10720"/>
    <cellStyle name="20% - Akzent6 10 3 2 4 2" xfId="10721"/>
    <cellStyle name="20% - Akzent6 10 3 2 4 2 2" xfId="10722"/>
    <cellStyle name="20% - Akzent6 10 3 2 4 3" xfId="10723"/>
    <cellStyle name="20% - Akzent6 10 3 2 4 3 2" xfId="10724"/>
    <cellStyle name="20% - Akzent6 10 3 2 4 4" xfId="10725"/>
    <cellStyle name="20% - Akzent6 10 3 2 5" xfId="10726"/>
    <cellStyle name="20% - Akzent6 10 3 2 5 2" xfId="10727"/>
    <cellStyle name="20% - Akzent6 10 3 2 6" xfId="10728"/>
    <cellStyle name="20% - Akzent6 10 3 2 6 2" xfId="10729"/>
    <cellStyle name="20% - Akzent6 10 3 2 7" xfId="10730"/>
    <cellStyle name="20% - Akzent6 10 3 3" xfId="10731"/>
    <cellStyle name="20% - Akzent6 10 3 3 2" xfId="10732"/>
    <cellStyle name="20% - Akzent6 10 3 3 2 2" xfId="10733"/>
    <cellStyle name="20% - Akzent6 10 3 3 3" xfId="10734"/>
    <cellStyle name="20% - Akzent6 10 3 3 3 2" xfId="10735"/>
    <cellStyle name="20% - Akzent6 10 3 3 4" xfId="10736"/>
    <cellStyle name="20% - Akzent6 10 3 4" xfId="10737"/>
    <cellStyle name="20% - Akzent6 10 3 4 2" xfId="10738"/>
    <cellStyle name="20% - Akzent6 10 3 4 2 2" xfId="10739"/>
    <cellStyle name="20% - Akzent6 10 3 4 3" xfId="10740"/>
    <cellStyle name="20% - Akzent6 10 3 4 3 2" xfId="10741"/>
    <cellStyle name="20% - Akzent6 10 3 4 4" xfId="10742"/>
    <cellStyle name="20% - Akzent6 10 3 5" xfId="10743"/>
    <cellStyle name="20% - Akzent6 10 3 5 2" xfId="10744"/>
    <cellStyle name="20% - Akzent6 10 3 5 2 2" xfId="10745"/>
    <cellStyle name="20% - Akzent6 10 3 5 3" xfId="10746"/>
    <cellStyle name="20% - Akzent6 10 3 5 3 2" xfId="10747"/>
    <cellStyle name="20% - Akzent6 10 3 5 4" xfId="10748"/>
    <cellStyle name="20% - Akzent6 10 3 6" xfId="10749"/>
    <cellStyle name="20% - Akzent6 10 3 6 2" xfId="10750"/>
    <cellStyle name="20% - Akzent6 10 3 7" xfId="10751"/>
    <cellStyle name="20% - Akzent6 10 3 7 2" xfId="10752"/>
    <cellStyle name="20% - Akzent6 10 3 8" xfId="10753"/>
    <cellStyle name="20% - Akzent6 10 4" xfId="10754"/>
    <cellStyle name="20% - Akzent6 10 4 2" xfId="10755"/>
    <cellStyle name="20% - Akzent6 10 4 2 2" xfId="10756"/>
    <cellStyle name="20% - Akzent6 10 4 2 2 2" xfId="10757"/>
    <cellStyle name="20% - Akzent6 10 4 2 2 2 2" xfId="10758"/>
    <cellStyle name="20% - Akzent6 10 4 2 2 3" xfId="10759"/>
    <cellStyle name="20% - Akzent6 10 4 2 2 3 2" xfId="10760"/>
    <cellStyle name="20% - Akzent6 10 4 2 2 4" xfId="10761"/>
    <cellStyle name="20% - Akzent6 10 4 2 3" xfId="10762"/>
    <cellStyle name="20% - Akzent6 10 4 2 3 2" xfId="10763"/>
    <cellStyle name="20% - Akzent6 10 4 2 3 2 2" xfId="10764"/>
    <cellStyle name="20% - Akzent6 10 4 2 3 3" xfId="10765"/>
    <cellStyle name="20% - Akzent6 10 4 2 3 3 2" xfId="10766"/>
    <cellStyle name="20% - Akzent6 10 4 2 3 4" xfId="10767"/>
    <cellStyle name="20% - Akzent6 10 4 2 4" xfId="10768"/>
    <cellStyle name="20% - Akzent6 10 4 2 4 2" xfId="10769"/>
    <cellStyle name="20% - Akzent6 10 4 2 4 2 2" xfId="10770"/>
    <cellStyle name="20% - Akzent6 10 4 2 4 3" xfId="10771"/>
    <cellStyle name="20% - Akzent6 10 4 2 4 3 2" xfId="10772"/>
    <cellStyle name="20% - Akzent6 10 4 2 4 4" xfId="10773"/>
    <cellStyle name="20% - Akzent6 10 4 2 5" xfId="10774"/>
    <cellStyle name="20% - Akzent6 10 4 2 5 2" xfId="10775"/>
    <cellStyle name="20% - Akzent6 10 4 2 6" xfId="10776"/>
    <cellStyle name="20% - Akzent6 10 4 2 6 2" xfId="10777"/>
    <cellStyle name="20% - Akzent6 10 4 2 7" xfId="10778"/>
    <cellStyle name="20% - Akzent6 10 4 3" xfId="10779"/>
    <cellStyle name="20% - Akzent6 10 4 3 2" xfId="10780"/>
    <cellStyle name="20% - Akzent6 10 4 3 2 2" xfId="10781"/>
    <cellStyle name="20% - Akzent6 10 4 3 3" xfId="10782"/>
    <cellStyle name="20% - Akzent6 10 4 3 3 2" xfId="10783"/>
    <cellStyle name="20% - Akzent6 10 4 3 4" xfId="10784"/>
    <cellStyle name="20% - Akzent6 10 4 4" xfId="10785"/>
    <cellStyle name="20% - Akzent6 10 4 4 2" xfId="10786"/>
    <cellStyle name="20% - Akzent6 10 4 4 2 2" xfId="10787"/>
    <cellStyle name="20% - Akzent6 10 4 4 3" xfId="10788"/>
    <cellStyle name="20% - Akzent6 10 4 4 3 2" xfId="10789"/>
    <cellStyle name="20% - Akzent6 10 4 4 4" xfId="10790"/>
    <cellStyle name="20% - Akzent6 10 4 5" xfId="10791"/>
    <cellStyle name="20% - Akzent6 10 4 5 2" xfId="10792"/>
    <cellStyle name="20% - Akzent6 10 4 5 2 2" xfId="10793"/>
    <cellStyle name="20% - Akzent6 10 4 5 3" xfId="10794"/>
    <cellStyle name="20% - Akzent6 10 4 5 3 2" xfId="10795"/>
    <cellStyle name="20% - Akzent6 10 4 5 4" xfId="10796"/>
    <cellStyle name="20% - Akzent6 10 4 6" xfId="10797"/>
    <cellStyle name="20% - Akzent6 10 4 6 2" xfId="10798"/>
    <cellStyle name="20% - Akzent6 10 4 7" xfId="10799"/>
    <cellStyle name="20% - Akzent6 10 4 7 2" xfId="10800"/>
    <cellStyle name="20% - Akzent6 10 4 8" xfId="10801"/>
    <cellStyle name="20% - Akzent6 10 5" xfId="10802"/>
    <cellStyle name="20% - Akzent6 10 5 2" xfId="10803"/>
    <cellStyle name="20% - Akzent6 10 5 2 2" xfId="10804"/>
    <cellStyle name="20% - Akzent6 10 5 2 2 2" xfId="10805"/>
    <cellStyle name="20% - Akzent6 10 5 2 2 2 2" xfId="10806"/>
    <cellStyle name="20% - Akzent6 10 5 2 2 3" xfId="10807"/>
    <cellStyle name="20% - Akzent6 10 5 2 2 3 2" xfId="10808"/>
    <cellStyle name="20% - Akzent6 10 5 2 2 4" xfId="10809"/>
    <cellStyle name="20% - Akzent6 10 5 2 3" xfId="10810"/>
    <cellStyle name="20% - Akzent6 10 5 2 3 2" xfId="10811"/>
    <cellStyle name="20% - Akzent6 10 5 2 3 2 2" xfId="10812"/>
    <cellStyle name="20% - Akzent6 10 5 2 3 3" xfId="10813"/>
    <cellStyle name="20% - Akzent6 10 5 2 3 3 2" xfId="10814"/>
    <cellStyle name="20% - Akzent6 10 5 2 3 4" xfId="10815"/>
    <cellStyle name="20% - Akzent6 10 5 2 4" xfId="10816"/>
    <cellStyle name="20% - Akzent6 10 5 2 4 2" xfId="10817"/>
    <cellStyle name="20% - Akzent6 10 5 2 4 2 2" xfId="10818"/>
    <cellStyle name="20% - Akzent6 10 5 2 4 3" xfId="10819"/>
    <cellStyle name="20% - Akzent6 10 5 2 4 3 2" xfId="10820"/>
    <cellStyle name="20% - Akzent6 10 5 2 4 4" xfId="10821"/>
    <cellStyle name="20% - Akzent6 10 5 2 5" xfId="10822"/>
    <cellStyle name="20% - Akzent6 10 5 2 5 2" xfId="10823"/>
    <cellStyle name="20% - Akzent6 10 5 2 6" xfId="10824"/>
    <cellStyle name="20% - Akzent6 10 5 2 6 2" xfId="10825"/>
    <cellStyle name="20% - Akzent6 10 5 2 7" xfId="10826"/>
    <cellStyle name="20% - Akzent6 10 5 3" xfId="10827"/>
    <cellStyle name="20% - Akzent6 10 5 3 2" xfId="10828"/>
    <cellStyle name="20% - Akzent6 10 5 3 2 2" xfId="10829"/>
    <cellStyle name="20% - Akzent6 10 5 3 3" xfId="10830"/>
    <cellStyle name="20% - Akzent6 10 5 3 3 2" xfId="10831"/>
    <cellStyle name="20% - Akzent6 10 5 3 4" xfId="10832"/>
    <cellStyle name="20% - Akzent6 10 5 4" xfId="10833"/>
    <cellStyle name="20% - Akzent6 10 5 4 2" xfId="10834"/>
    <cellStyle name="20% - Akzent6 10 5 4 2 2" xfId="10835"/>
    <cellStyle name="20% - Akzent6 10 5 4 3" xfId="10836"/>
    <cellStyle name="20% - Akzent6 10 5 4 3 2" xfId="10837"/>
    <cellStyle name="20% - Akzent6 10 5 4 4" xfId="10838"/>
    <cellStyle name="20% - Akzent6 10 5 5" xfId="10839"/>
    <cellStyle name="20% - Akzent6 10 5 5 2" xfId="10840"/>
    <cellStyle name="20% - Akzent6 10 5 5 2 2" xfId="10841"/>
    <cellStyle name="20% - Akzent6 10 5 5 3" xfId="10842"/>
    <cellStyle name="20% - Akzent6 10 5 5 3 2" xfId="10843"/>
    <cellStyle name="20% - Akzent6 10 5 5 4" xfId="10844"/>
    <cellStyle name="20% - Akzent6 10 5 6" xfId="10845"/>
    <cellStyle name="20% - Akzent6 10 5 6 2" xfId="10846"/>
    <cellStyle name="20% - Akzent6 10 5 7" xfId="10847"/>
    <cellStyle name="20% - Akzent6 10 5 7 2" xfId="10848"/>
    <cellStyle name="20% - Akzent6 10 5 8" xfId="10849"/>
    <cellStyle name="20% - Akzent6 11" xfId="10850"/>
    <cellStyle name="20% - Akzent6 11 2" xfId="10851"/>
    <cellStyle name="20% - Akzent6 11 2 2" xfId="10852"/>
    <cellStyle name="20% - Akzent6 11 2 2 2" xfId="10853"/>
    <cellStyle name="20% - Akzent6 11 2 2 2 2" xfId="10854"/>
    <cellStyle name="20% - Akzent6 11 2 2 2 2 2" xfId="10855"/>
    <cellStyle name="20% - Akzent6 11 2 2 2 3" xfId="10856"/>
    <cellStyle name="20% - Akzent6 11 2 2 2 3 2" xfId="10857"/>
    <cellStyle name="20% - Akzent6 11 2 2 2 4" xfId="10858"/>
    <cellStyle name="20% - Akzent6 11 2 2 3" xfId="10859"/>
    <cellStyle name="20% - Akzent6 11 2 2 3 2" xfId="10860"/>
    <cellStyle name="20% - Akzent6 11 2 2 3 2 2" xfId="10861"/>
    <cellStyle name="20% - Akzent6 11 2 2 3 3" xfId="10862"/>
    <cellStyle name="20% - Akzent6 11 2 2 3 3 2" xfId="10863"/>
    <cellStyle name="20% - Akzent6 11 2 2 3 4" xfId="10864"/>
    <cellStyle name="20% - Akzent6 11 2 2 4" xfId="10865"/>
    <cellStyle name="20% - Akzent6 11 2 2 4 2" xfId="10866"/>
    <cellStyle name="20% - Akzent6 11 2 2 4 2 2" xfId="10867"/>
    <cellStyle name="20% - Akzent6 11 2 2 4 3" xfId="10868"/>
    <cellStyle name="20% - Akzent6 11 2 2 4 3 2" xfId="10869"/>
    <cellStyle name="20% - Akzent6 11 2 2 4 4" xfId="10870"/>
    <cellStyle name="20% - Akzent6 11 2 2 5" xfId="10871"/>
    <cellStyle name="20% - Akzent6 11 2 2 5 2" xfId="10872"/>
    <cellStyle name="20% - Akzent6 11 2 2 6" xfId="10873"/>
    <cellStyle name="20% - Akzent6 11 2 2 6 2" xfId="10874"/>
    <cellStyle name="20% - Akzent6 11 2 2 7" xfId="10875"/>
    <cellStyle name="20% - Akzent6 11 2 3" xfId="10876"/>
    <cellStyle name="20% - Akzent6 11 2 3 2" xfId="10877"/>
    <cellStyle name="20% - Akzent6 11 2 3 2 2" xfId="10878"/>
    <cellStyle name="20% - Akzent6 11 2 3 3" xfId="10879"/>
    <cellStyle name="20% - Akzent6 11 2 3 3 2" xfId="10880"/>
    <cellStyle name="20% - Akzent6 11 2 3 4" xfId="10881"/>
    <cellStyle name="20% - Akzent6 11 2 4" xfId="10882"/>
    <cellStyle name="20% - Akzent6 11 2 4 2" xfId="10883"/>
    <cellStyle name="20% - Akzent6 11 2 4 2 2" xfId="10884"/>
    <cellStyle name="20% - Akzent6 11 2 4 3" xfId="10885"/>
    <cellStyle name="20% - Akzent6 11 2 4 3 2" xfId="10886"/>
    <cellStyle name="20% - Akzent6 11 2 4 4" xfId="10887"/>
    <cellStyle name="20% - Akzent6 11 2 5" xfId="10888"/>
    <cellStyle name="20% - Akzent6 11 2 5 2" xfId="10889"/>
    <cellStyle name="20% - Akzent6 11 2 5 2 2" xfId="10890"/>
    <cellStyle name="20% - Akzent6 11 2 5 3" xfId="10891"/>
    <cellStyle name="20% - Akzent6 11 2 5 3 2" xfId="10892"/>
    <cellStyle name="20% - Akzent6 11 2 5 4" xfId="10893"/>
    <cellStyle name="20% - Akzent6 11 2 6" xfId="10894"/>
    <cellStyle name="20% - Akzent6 11 2 6 2" xfId="10895"/>
    <cellStyle name="20% - Akzent6 11 2 7" xfId="10896"/>
    <cellStyle name="20% - Akzent6 11 2 7 2" xfId="10897"/>
    <cellStyle name="20% - Akzent6 11 2 8" xfId="10898"/>
    <cellStyle name="20% - Akzent6 11 3" xfId="10899"/>
    <cellStyle name="20% - Akzent6 11 3 2" xfId="10900"/>
    <cellStyle name="20% - Akzent6 11 3 2 2" xfId="10901"/>
    <cellStyle name="20% - Akzent6 11 3 2 2 2" xfId="10902"/>
    <cellStyle name="20% - Akzent6 11 3 2 2 2 2" xfId="10903"/>
    <cellStyle name="20% - Akzent6 11 3 2 2 3" xfId="10904"/>
    <cellStyle name="20% - Akzent6 11 3 2 2 3 2" xfId="10905"/>
    <cellStyle name="20% - Akzent6 11 3 2 2 4" xfId="10906"/>
    <cellStyle name="20% - Akzent6 11 3 2 3" xfId="10907"/>
    <cellStyle name="20% - Akzent6 11 3 2 3 2" xfId="10908"/>
    <cellStyle name="20% - Akzent6 11 3 2 3 2 2" xfId="10909"/>
    <cellStyle name="20% - Akzent6 11 3 2 3 3" xfId="10910"/>
    <cellStyle name="20% - Akzent6 11 3 2 3 3 2" xfId="10911"/>
    <cellStyle name="20% - Akzent6 11 3 2 3 4" xfId="10912"/>
    <cellStyle name="20% - Akzent6 11 3 2 4" xfId="10913"/>
    <cellStyle name="20% - Akzent6 11 3 2 4 2" xfId="10914"/>
    <cellStyle name="20% - Akzent6 11 3 2 4 2 2" xfId="10915"/>
    <cellStyle name="20% - Akzent6 11 3 2 4 3" xfId="10916"/>
    <cellStyle name="20% - Akzent6 11 3 2 4 3 2" xfId="10917"/>
    <cellStyle name="20% - Akzent6 11 3 2 4 4" xfId="10918"/>
    <cellStyle name="20% - Akzent6 11 3 2 5" xfId="10919"/>
    <cellStyle name="20% - Akzent6 11 3 2 5 2" xfId="10920"/>
    <cellStyle name="20% - Akzent6 11 3 2 6" xfId="10921"/>
    <cellStyle name="20% - Akzent6 11 3 2 6 2" xfId="10922"/>
    <cellStyle name="20% - Akzent6 11 3 2 7" xfId="10923"/>
    <cellStyle name="20% - Akzent6 11 3 3" xfId="10924"/>
    <cellStyle name="20% - Akzent6 11 3 3 2" xfId="10925"/>
    <cellStyle name="20% - Akzent6 11 3 3 2 2" xfId="10926"/>
    <cellStyle name="20% - Akzent6 11 3 3 3" xfId="10927"/>
    <cellStyle name="20% - Akzent6 11 3 3 3 2" xfId="10928"/>
    <cellStyle name="20% - Akzent6 11 3 3 4" xfId="10929"/>
    <cellStyle name="20% - Akzent6 11 3 4" xfId="10930"/>
    <cellStyle name="20% - Akzent6 11 3 4 2" xfId="10931"/>
    <cellStyle name="20% - Akzent6 11 3 4 2 2" xfId="10932"/>
    <cellStyle name="20% - Akzent6 11 3 4 3" xfId="10933"/>
    <cellStyle name="20% - Akzent6 11 3 4 3 2" xfId="10934"/>
    <cellStyle name="20% - Akzent6 11 3 4 4" xfId="10935"/>
    <cellStyle name="20% - Akzent6 11 3 5" xfId="10936"/>
    <cellStyle name="20% - Akzent6 11 3 5 2" xfId="10937"/>
    <cellStyle name="20% - Akzent6 11 3 5 2 2" xfId="10938"/>
    <cellStyle name="20% - Akzent6 11 3 5 3" xfId="10939"/>
    <cellStyle name="20% - Akzent6 11 3 5 3 2" xfId="10940"/>
    <cellStyle name="20% - Akzent6 11 3 5 4" xfId="10941"/>
    <cellStyle name="20% - Akzent6 11 3 6" xfId="10942"/>
    <cellStyle name="20% - Akzent6 11 3 6 2" xfId="10943"/>
    <cellStyle name="20% - Akzent6 11 3 7" xfId="10944"/>
    <cellStyle name="20% - Akzent6 11 3 7 2" xfId="10945"/>
    <cellStyle name="20% - Akzent6 11 3 8" xfId="10946"/>
    <cellStyle name="20% - Akzent6 11 4" xfId="10947"/>
    <cellStyle name="20% - Akzent6 11 4 2" xfId="10948"/>
    <cellStyle name="20% - Akzent6 11 4 2 2" xfId="10949"/>
    <cellStyle name="20% - Akzent6 11 4 2 2 2" xfId="10950"/>
    <cellStyle name="20% - Akzent6 11 4 2 2 2 2" xfId="10951"/>
    <cellStyle name="20% - Akzent6 11 4 2 2 3" xfId="10952"/>
    <cellStyle name="20% - Akzent6 11 4 2 2 3 2" xfId="10953"/>
    <cellStyle name="20% - Akzent6 11 4 2 2 4" xfId="10954"/>
    <cellStyle name="20% - Akzent6 11 4 2 3" xfId="10955"/>
    <cellStyle name="20% - Akzent6 11 4 2 3 2" xfId="10956"/>
    <cellStyle name="20% - Akzent6 11 4 2 3 2 2" xfId="10957"/>
    <cellStyle name="20% - Akzent6 11 4 2 3 3" xfId="10958"/>
    <cellStyle name="20% - Akzent6 11 4 2 3 3 2" xfId="10959"/>
    <cellStyle name="20% - Akzent6 11 4 2 3 4" xfId="10960"/>
    <cellStyle name="20% - Akzent6 11 4 2 4" xfId="10961"/>
    <cellStyle name="20% - Akzent6 11 4 2 4 2" xfId="10962"/>
    <cellStyle name="20% - Akzent6 11 4 2 4 2 2" xfId="10963"/>
    <cellStyle name="20% - Akzent6 11 4 2 4 3" xfId="10964"/>
    <cellStyle name="20% - Akzent6 11 4 2 4 3 2" xfId="10965"/>
    <cellStyle name="20% - Akzent6 11 4 2 4 4" xfId="10966"/>
    <cellStyle name="20% - Akzent6 11 4 2 5" xfId="10967"/>
    <cellStyle name="20% - Akzent6 11 4 2 5 2" xfId="10968"/>
    <cellStyle name="20% - Akzent6 11 4 2 6" xfId="10969"/>
    <cellStyle name="20% - Akzent6 11 4 2 6 2" xfId="10970"/>
    <cellStyle name="20% - Akzent6 11 4 2 7" xfId="10971"/>
    <cellStyle name="20% - Akzent6 11 4 3" xfId="10972"/>
    <cellStyle name="20% - Akzent6 11 4 3 2" xfId="10973"/>
    <cellStyle name="20% - Akzent6 11 4 3 2 2" xfId="10974"/>
    <cellStyle name="20% - Akzent6 11 4 3 3" xfId="10975"/>
    <cellStyle name="20% - Akzent6 11 4 3 3 2" xfId="10976"/>
    <cellStyle name="20% - Akzent6 11 4 3 4" xfId="10977"/>
    <cellStyle name="20% - Akzent6 11 4 4" xfId="10978"/>
    <cellStyle name="20% - Akzent6 11 4 4 2" xfId="10979"/>
    <cellStyle name="20% - Akzent6 11 4 4 2 2" xfId="10980"/>
    <cellStyle name="20% - Akzent6 11 4 4 3" xfId="10981"/>
    <cellStyle name="20% - Akzent6 11 4 4 3 2" xfId="10982"/>
    <cellStyle name="20% - Akzent6 11 4 4 4" xfId="10983"/>
    <cellStyle name="20% - Akzent6 11 4 5" xfId="10984"/>
    <cellStyle name="20% - Akzent6 11 4 5 2" xfId="10985"/>
    <cellStyle name="20% - Akzent6 11 4 5 2 2" xfId="10986"/>
    <cellStyle name="20% - Akzent6 11 4 5 3" xfId="10987"/>
    <cellStyle name="20% - Akzent6 11 4 5 3 2" xfId="10988"/>
    <cellStyle name="20% - Akzent6 11 4 5 4" xfId="10989"/>
    <cellStyle name="20% - Akzent6 11 4 6" xfId="10990"/>
    <cellStyle name="20% - Akzent6 11 4 6 2" xfId="10991"/>
    <cellStyle name="20% - Akzent6 11 4 7" xfId="10992"/>
    <cellStyle name="20% - Akzent6 11 4 7 2" xfId="10993"/>
    <cellStyle name="20% - Akzent6 11 4 8" xfId="10994"/>
    <cellStyle name="20% - Akzent6 11 5" xfId="10995"/>
    <cellStyle name="20% - Akzent6 11 5 2" xfId="10996"/>
    <cellStyle name="20% - Akzent6 11 5 2 2" xfId="10997"/>
    <cellStyle name="20% - Akzent6 11 5 2 2 2" xfId="10998"/>
    <cellStyle name="20% - Akzent6 11 5 2 2 2 2" xfId="10999"/>
    <cellStyle name="20% - Akzent6 11 5 2 2 3" xfId="11000"/>
    <cellStyle name="20% - Akzent6 11 5 2 2 3 2" xfId="11001"/>
    <cellStyle name="20% - Akzent6 11 5 2 2 4" xfId="11002"/>
    <cellStyle name="20% - Akzent6 11 5 2 3" xfId="11003"/>
    <cellStyle name="20% - Akzent6 11 5 2 3 2" xfId="11004"/>
    <cellStyle name="20% - Akzent6 11 5 2 3 2 2" xfId="11005"/>
    <cellStyle name="20% - Akzent6 11 5 2 3 3" xfId="11006"/>
    <cellStyle name="20% - Akzent6 11 5 2 3 3 2" xfId="11007"/>
    <cellStyle name="20% - Akzent6 11 5 2 3 4" xfId="11008"/>
    <cellStyle name="20% - Akzent6 11 5 2 4" xfId="11009"/>
    <cellStyle name="20% - Akzent6 11 5 2 4 2" xfId="11010"/>
    <cellStyle name="20% - Akzent6 11 5 2 4 2 2" xfId="11011"/>
    <cellStyle name="20% - Akzent6 11 5 2 4 3" xfId="11012"/>
    <cellStyle name="20% - Akzent6 11 5 2 4 3 2" xfId="11013"/>
    <cellStyle name="20% - Akzent6 11 5 2 4 4" xfId="11014"/>
    <cellStyle name="20% - Akzent6 11 5 2 5" xfId="11015"/>
    <cellStyle name="20% - Akzent6 11 5 2 5 2" xfId="11016"/>
    <cellStyle name="20% - Akzent6 11 5 2 6" xfId="11017"/>
    <cellStyle name="20% - Akzent6 11 5 2 6 2" xfId="11018"/>
    <cellStyle name="20% - Akzent6 11 5 2 7" xfId="11019"/>
    <cellStyle name="20% - Akzent6 11 5 3" xfId="11020"/>
    <cellStyle name="20% - Akzent6 11 5 3 2" xfId="11021"/>
    <cellStyle name="20% - Akzent6 11 5 3 2 2" xfId="11022"/>
    <cellStyle name="20% - Akzent6 11 5 3 3" xfId="11023"/>
    <cellStyle name="20% - Akzent6 11 5 3 3 2" xfId="11024"/>
    <cellStyle name="20% - Akzent6 11 5 3 4" xfId="11025"/>
    <cellStyle name="20% - Akzent6 11 5 4" xfId="11026"/>
    <cellStyle name="20% - Akzent6 11 5 4 2" xfId="11027"/>
    <cellStyle name="20% - Akzent6 11 5 4 2 2" xfId="11028"/>
    <cellStyle name="20% - Akzent6 11 5 4 3" xfId="11029"/>
    <cellStyle name="20% - Akzent6 11 5 4 3 2" xfId="11030"/>
    <cellStyle name="20% - Akzent6 11 5 4 4" xfId="11031"/>
    <cellStyle name="20% - Akzent6 11 5 5" xfId="11032"/>
    <cellStyle name="20% - Akzent6 11 5 5 2" xfId="11033"/>
    <cellStyle name="20% - Akzent6 11 5 5 2 2" xfId="11034"/>
    <cellStyle name="20% - Akzent6 11 5 5 3" xfId="11035"/>
    <cellStyle name="20% - Akzent6 11 5 5 3 2" xfId="11036"/>
    <cellStyle name="20% - Akzent6 11 5 5 4" xfId="11037"/>
    <cellStyle name="20% - Akzent6 11 5 6" xfId="11038"/>
    <cellStyle name="20% - Akzent6 11 5 6 2" xfId="11039"/>
    <cellStyle name="20% - Akzent6 11 5 7" xfId="11040"/>
    <cellStyle name="20% - Akzent6 11 5 7 2" xfId="11041"/>
    <cellStyle name="20% - Akzent6 11 5 8" xfId="11042"/>
    <cellStyle name="20% - Akzent6 12" xfId="11043"/>
    <cellStyle name="20% - Akzent6 13" xfId="11044"/>
    <cellStyle name="20% - Akzent6 14" xfId="11045"/>
    <cellStyle name="20% - Akzent6 15" xfId="11046"/>
    <cellStyle name="20% - Akzent6 15 2" xfId="11047"/>
    <cellStyle name="20% - Akzent6 15 2 2" xfId="11048"/>
    <cellStyle name="20% - Akzent6 15 2 2 2" xfId="11049"/>
    <cellStyle name="20% - Akzent6 15 2 2 2 2" xfId="11050"/>
    <cellStyle name="20% - Akzent6 15 2 2 3" xfId="11051"/>
    <cellStyle name="20% - Akzent6 15 2 2 3 2" xfId="11052"/>
    <cellStyle name="20% - Akzent6 15 2 2 4" xfId="11053"/>
    <cellStyle name="20% - Akzent6 15 2 3" xfId="11054"/>
    <cellStyle name="20% - Akzent6 15 2 3 2" xfId="11055"/>
    <cellStyle name="20% - Akzent6 15 2 3 2 2" xfId="11056"/>
    <cellStyle name="20% - Akzent6 15 2 3 3" xfId="11057"/>
    <cellStyle name="20% - Akzent6 15 2 3 3 2" xfId="11058"/>
    <cellStyle name="20% - Akzent6 15 2 3 4" xfId="11059"/>
    <cellStyle name="20% - Akzent6 15 2 4" xfId="11060"/>
    <cellStyle name="20% - Akzent6 15 2 4 2" xfId="11061"/>
    <cellStyle name="20% - Akzent6 15 2 4 2 2" xfId="11062"/>
    <cellStyle name="20% - Akzent6 15 2 4 3" xfId="11063"/>
    <cellStyle name="20% - Akzent6 15 2 4 3 2" xfId="11064"/>
    <cellStyle name="20% - Akzent6 15 2 4 4" xfId="11065"/>
    <cellStyle name="20% - Akzent6 15 2 5" xfId="11066"/>
    <cellStyle name="20% - Akzent6 15 2 5 2" xfId="11067"/>
    <cellStyle name="20% - Akzent6 15 2 6" xfId="11068"/>
    <cellStyle name="20% - Akzent6 15 2 6 2" xfId="11069"/>
    <cellStyle name="20% - Akzent6 15 2 7" xfId="11070"/>
    <cellStyle name="20% - Akzent6 15 3" xfId="11071"/>
    <cellStyle name="20% - Akzent6 15 3 2" xfId="11072"/>
    <cellStyle name="20% - Akzent6 15 3 2 2" xfId="11073"/>
    <cellStyle name="20% - Akzent6 15 3 3" xfId="11074"/>
    <cellStyle name="20% - Akzent6 15 3 3 2" xfId="11075"/>
    <cellStyle name="20% - Akzent6 15 3 4" xfId="11076"/>
    <cellStyle name="20% - Akzent6 15 4" xfId="11077"/>
    <cellStyle name="20% - Akzent6 15 4 2" xfId="11078"/>
    <cellStyle name="20% - Akzent6 15 4 2 2" xfId="11079"/>
    <cellStyle name="20% - Akzent6 15 4 3" xfId="11080"/>
    <cellStyle name="20% - Akzent6 15 4 3 2" xfId="11081"/>
    <cellStyle name="20% - Akzent6 15 4 4" xfId="11082"/>
    <cellStyle name="20% - Akzent6 15 5" xfId="11083"/>
    <cellStyle name="20% - Akzent6 15 5 2" xfId="11084"/>
    <cellStyle name="20% - Akzent6 15 5 2 2" xfId="11085"/>
    <cellStyle name="20% - Akzent6 15 5 3" xfId="11086"/>
    <cellStyle name="20% - Akzent6 15 5 3 2" xfId="11087"/>
    <cellStyle name="20% - Akzent6 15 5 4" xfId="11088"/>
    <cellStyle name="20% - Akzent6 15 6" xfId="11089"/>
    <cellStyle name="20% - Akzent6 15 6 2" xfId="11090"/>
    <cellStyle name="20% - Akzent6 15 7" xfId="11091"/>
    <cellStyle name="20% - Akzent6 15 7 2" xfId="11092"/>
    <cellStyle name="20% - Akzent6 15 8" xfId="11093"/>
    <cellStyle name="20% - Akzent6 16" xfId="11094"/>
    <cellStyle name="20% - Akzent6 16 2" xfId="11095"/>
    <cellStyle name="20% - Akzent6 16 2 2" xfId="11096"/>
    <cellStyle name="20% - Akzent6 16 2 2 2" xfId="11097"/>
    <cellStyle name="20% - Akzent6 16 2 2 2 2" xfId="11098"/>
    <cellStyle name="20% - Akzent6 16 2 2 3" xfId="11099"/>
    <cellStyle name="20% - Akzent6 16 2 2 3 2" xfId="11100"/>
    <cellStyle name="20% - Akzent6 16 2 2 4" xfId="11101"/>
    <cellStyle name="20% - Akzent6 16 2 3" xfId="11102"/>
    <cellStyle name="20% - Akzent6 16 2 3 2" xfId="11103"/>
    <cellStyle name="20% - Akzent6 16 2 3 2 2" xfId="11104"/>
    <cellStyle name="20% - Akzent6 16 2 3 3" xfId="11105"/>
    <cellStyle name="20% - Akzent6 16 2 3 3 2" xfId="11106"/>
    <cellStyle name="20% - Akzent6 16 2 3 4" xfId="11107"/>
    <cellStyle name="20% - Akzent6 16 2 4" xfId="11108"/>
    <cellStyle name="20% - Akzent6 16 2 4 2" xfId="11109"/>
    <cellStyle name="20% - Akzent6 16 2 4 2 2" xfId="11110"/>
    <cellStyle name="20% - Akzent6 16 2 4 3" xfId="11111"/>
    <cellStyle name="20% - Akzent6 16 2 4 3 2" xfId="11112"/>
    <cellStyle name="20% - Akzent6 16 2 4 4" xfId="11113"/>
    <cellStyle name="20% - Akzent6 16 2 5" xfId="11114"/>
    <cellStyle name="20% - Akzent6 16 2 5 2" xfId="11115"/>
    <cellStyle name="20% - Akzent6 16 2 6" xfId="11116"/>
    <cellStyle name="20% - Akzent6 16 2 6 2" xfId="11117"/>
    <cellStyle name="20% - Akzent6 16 2 7" xfId="11118"/>
    <cellStyle name="20% - Akzent6 16 3" xfId="11119"/>
    <cellStyle name="20% - Akzent6 16 3 2" xfId="11120"/>
    <cellStyle name="20% - Akzent6 16 3 2 2" xfId="11121"/>
    <cellStyle name="20% - Akzent6 16 3 3" xfId="11122"/>
    <cellStyle name="20% - Akzent6 16 3 3 2" xfId="11123"/>
    <cellStyle name="20% - Akzent6 16 3 4" xfId="11124"/>
    <cellStyle name="20% - Akzent6 16 4" xfId="11125"/>
    <cellStyle name="20% - Akzent6 16 4 2" xfId="11126"/>
    <cellStyle name="20% - Akzent6 16 4 2 2" xfId="11127"/>
    <cellStyle name="20% - Akzent6 16 4 3" xfId="11128"/>
    <cellStyle name="20% - Akzent6 16 4 3 2" xfId="11129"/>
    <cellStyle name="20% - Akzent6 16 4 4" xfId="11130"/>
    <cellStyle name="20% - Akzent6 16 5" xfId="11131"/>
    <cellStyle name="20% - Akzent6 16 5 2" xfId="11132"/>
    <cellStyle name="20% - Akzent6 16 5 2 2" xfId="11133"/>
    <cellStyle name="20% - Akzent6 16 5 3" xfId="11134"/>
    <cellStyle name="20% - Akzent6 16 5 3 2" xfId="11135"/>
    <cellStyle name="20% - Akzent6 16 5 4" xfId="11136"/>
    <cellStyle name="20% - Akzent6 16 6" xfId="11137"/>
    <cellStyle name="20% - Akzent6 16 6 2" xfId="11138"/>
    <cellStyle name="20% - Akzent6 16 7" xfId="11139"/>
    <cellStyle name="20% - Akzent6 16 7 2" xfId="11140"/>
    <cellStyle name="20% - Akzent6 16 8" xfId="11141"/>
    <cellStyle name="20% - Akzent6 17" xfId="11142"/>
    <cellStyle name="20% - Akzent6 17 2" xfId="11143"/>
    <cellStyle name="20% - Akzent6 17 2 2" xfId="11144"/>
    <cellStyle name="20% - Akzent6 17 2 2 2" xfId="11145"/>
    <cellStyle name="20% - Akzent6 17 2 3" xfId="11146"/>
    <cellStyle name="20% - Akzent6 17 2 3 2" xfId="11147"/>
    <cellStyle name="20% - Akzent6 17 2 4" xfId="11148"/>
    <cellStyle name="20% - Akzent6 17 3" xfId="11149"/>
    <cellStyle name="20% - Akzent6 17 3 2" xfId="11150"/>
    <cellStyle name="20% - Akzent6 17 3 2 2" xfId="11151"/>
    <cellStyle name="20% - Akzent6 17 3 3" xfId="11152"/>
    <cellStyle name="20% - Akzent6 17 3 3 2" xfId="11153"/>
    <cellStyle name="20% - Akzent6 17 3 4" xfId="11154"/>
    <cellStyle name="20% - Akzent6 17 4" xfId="11155"/>
    <cellStyle name="20% - Akzent6 17 4 2" xfId="11156"/>
    <cellStyle name="20% - Akzent6 17 4 2 2" xfId="11157"/>
    <cellStyle name="20% - Akzent6 17 4 3" xfId="11158"/>
    <cellStyle name="20% - Akzent6 17 4 3 2" xfId="11159"/>
    <cellStyle name="20% - Akzent6 17 4 4" xfId="11160"/>
    <cellStyle name="20% - Akzent6 17 5" xfId="11161"/>
    <cellStyle name="20% - Akzent6 17 5 2" xfId="11162"/>
    <cellStyle name="20% - Akzent6 17 6" xfId="11163"/>
    <cellStyle name="20% - Akzent6 17 6 2" xfId="11164"/>
    <cellStyle name="20% - Akzent6 17 7" xfId="11165"/>
    <cellStyle name="20% - Akzent6 18" xfId="11166"/>
    <cellStyle name="20% - Akzent6 18 2" xfId="11167"/>
    <cellStyle name="20% - Akzent6 18 2 2" xfId="11168"/>
    <cellStyle name="20% - Akzent6 18 2 2 2" xfId="11169"/>
    <cellStyle name="20% - Akzent6 18 2 3" xfId="11170"/>
    <cellStyle name="20% - Akzent6 18 2 3 2" xfId="11171"/>
    <cellStyle name="20% - Akzent6 18 2 4" xfId="11172"/>
    <cellStyle name="20% - Akzent6 18 3" xfId="11173"/>
    <cellStyle name="20% - Akzent6 18 3 2" xfId="11174"/>
    <cellStyle name="20% - Akzent6 18 3 2 2" xfId="11175"/>
    <cellStyle name="20% - Akzent6 18 3 3" xfId="11176"/>
    <cellStyle name="20% - Akzent6 18 3 3 2" xfId="11177"/>
    <cellStyle name="20% - Akzent6 18 3 4" xfId="11178"/>
    <cellStyle name="20% - Akzent6 18 4" xfId="11179"/>
    <cellStyle name="20% - Akzent6 18 4 2" xfId="11180"/>
    <cellStyle name="20% - Akzent6 18 4 2 2" xfId="11181"/>
    <cellStyle name="20% - Akzent6 18 4 3" xfId="11182"/>
    <cellStyle name="20% - Akzent6 18 4 3 2" xfId="11183"/>
    <cellStyle name="20% - Akzent6 18 4 4" xfId="11184"/>
    <cellStyle name="20% - Akzent6 18 5" xfId="11185"/>
    <cellStyle name="20% - Akzent6 18 5 2" xfId="11186"/>
    <cellStyle name="20% - Akzent6 18 6" xfId="11187"/>
    <cellStyle name="20% - Akzent6 18 6 2" xfId="11188"/>
    <cellStyle name="20% - Akzent6 18 7" xfId="11189"/>
    <cellStyle name="20% - Akzent6 19" xfId="11190"/>
    <cellStyle name="20% - Akzent6 19 2" xfId="11191"/>
    <cellStyle name="20% - Akzent6 19 2 2" xfId="11192"/>
    <cellStyle name="20% - Akzent6 19 3" xfId="11193"/>
    <cellStyle name="20% - Akzent6 19 3 2" xfId="11194"/>
    <cellStyle name="20% - Akzent6 19 4" xfId="11195"/>
    <cellStyle name="20% - Akzent6 2" xfId="11196"/>
    <cellStyle name="20% - Akzent6 2 10" xfId="11197"/>
    <cellStyle name="20% - Akzent6 2 10 2" xfId="11198"/>
    <cellStyle name="20% - Akzent6 2 10 2 2" xfId="11199"/>
    <cellStyle name="20% - Akzent6 2 10 2 2 2" xfId="11200"/>
    <cellStyle name="20% - Akzent6 2 10 2 2 2 2" xfId="11201"/>
    <cellStyle name="20% - Akzent6 2 10 2 2 3" xfId="11202"/>
    <cellStyle name="20% - Akzent6 2 10 2 2 3 2" xfId="11203"/>
    <cellStyle name="20% - Akzent6 2 10 2 2 4" xfId="11204"/>
    <cellStyle name="20% - Akzent6 2 10 2 3" xfId="11205"/>
    <cellStyle name="20% - Akzent6 2 10 2 3 2" xfId="11206"/>
    <cellStyle name="20% - Akzent6 2 10 2 3 2 2" xfId="11207"/>
    <cellStyle name="20% - Akzent6 2 10 2 3 3" xfId="11208"/>
    <cellStyle name="20% - Akzent6 2 10 2 3 3 2" xfId="11209"/>
    <cellStyle name="20% - Akzent6 2 10 2 3 4" xfId="11210"/>
    <cellStyle name="20% - Akzent6 2 10 2 4" xfId="11211"/>
    <cellStyle name="20% - Akzent6 2 10 2 4 2" xfId="11212"/>
    <cellStyle name="20% - Akzent6 2 10 2 4 2 2" xfId="11213"/>
    <cellStyle name="20% - Akzent6 2 10 2 4 3" xfId="11214"/>
    <cellStyle name="20% - Akzent6 2 10 2 4 3 2" xfId="11215"/>
    <cellStyle name="20% - Akzent6 2 10 2 4 4" xfId="11216"/>
    <cellStyle name="20% - Akzent6 2 10 2 5" xfId="11217"/>
    <cellStyle name="20% - Akzent6 2 10 2 5 2" xfId="11218"/>
    <cellStyle name="20% - Akzent6 2 10 2 6" xfId="11219"/>
    <cellStyle name="20% - Akzent6 2 10 2 6 2" xfId="11220"/>
    <cellStyle name="20% - Akzent6 2 10 2 7" xfId="11221"/>
    <cellStyle name="20% - Akzent6 2 10 3" xfId="11222"/>
    <cellStyle name="20% - Akzent6 2 10 3 2" xfId="11223"/>
    <cellStyle name="20% - Akzent6 2 10 3 2 2" xfId="11224"/>
    <cellStyle name="20% - Akzent6 2 10 3 3" xfId="11225"/>
    <cellStyle name="20% - Akzent6 2 10 3 3 2" xfId="11226"/>
    <cellStyle name="20% - Akzent6 2 10 3 4" xfId="11227"/>
    <cellStyle name="20% - Akzent6 2 10 4" xfId="11228"/>
    <cellStyle name="20% - Akzent6 2 10 4 2" xfId="11229"/>
    <cellStyle name="20% - Akzent6 2 10 4 2 2" xfId="11230"/>
    <cellStyle name="20% - Akzent6 2 10 4 3" xfId="11231"/>
    <cellStyle name="20% - Akzent6 2 10 4 3 2" xfId="11232"/>
    <cellStyle name="20% - Akzent6 2 10 4 4" xfId="11233"/>
    <cellStyle name="20% - Akzent6 2 10 5" xfId="11234"/>
    <cellStyle name="20% - Akzent6 2 10 5 2" xfId="11235"/>
    <cellStyle name="20% - Akzent6 2 10 5 2 2" xfId="11236"/>
    <cellStyle name="20% - Akzent6 2 10 5 3" xfId="11237"/>
    <cellStyle name="20% - Akzent6 2 10 5 3 2" xfId="11238"/>
    <cellStyle name="20% - Akzent6 2 10 5 4" xfId="11239"/>
    <cellStyle name="20% - Akzent6 2 10 6" xfId="11240"/>
    <cellStyle name="20% - Akzent6 2 10 6 2" xfId="11241"/>
    <cellStyle name="20% - Akzent6 2 10 7" xfId="11242"/>
    <cellStyle name="20% - Akzent6 2 10 7 2" xfId="11243"/>
    <cellStyle name="20% - Akzent6 2 10 8" xfId="11244"/>
    <cellStyle name="20% - Akzent6 2 2" xfId="11245"/>
    <cellStyle name="20% - Akzent6 2 2 2" xfId="11246"/>
    <cellStyle name="20% - Akzent6 2 2 2 2" xfId="11247"/>
    <cellStyle name="20% - Akzent6 2 2 2 2 2" xfId="11248"/>
    <cellStyle name="20% - Akzent6 2 2 2 2 2 2" xfId="11249"/>
    <cellStyle name="20% - Akzent6 2 2 2 2 3" xfId="11250"/>
    <cellStyle name="20% - Akzent6 2 2 2 2 3 2" xfId="11251"/>
    <cellStyle name="20% - Akzent6 2 2 2 2 4" xfId="11252"/>
    <cellStyle name="20% - Akzent6 2 2 2 3" xfId="11253"/>
    <cellStyle name="20% - Akzent6 2 2 2 3 2" xfId="11254"/>
    <cellStyle name="20% - Akzent6 2 2 2 3 2 2" xfId="11255"/>
    <cellStyle name="20% - Akzent6 2 2 2 3 3" xfId="11256"/>
    <cellStyle name="20% - Akzent6 2 2 2 3 3 2" xfId="11257"/>
    <cellStyle name="20% - Akzent6 2 2 2 3 4" xfId="11258"/>
    <cellStyle name="20% - Akzent6 2 2 2 4" xfId="11259"/>
    <cellStyle name="20% - Akzent6 2 2 2 4 2" xfId="11260"/>
    <cellStyle name="20% - Akzent6 2 2 2 4 2 2" xfId="11261"/>
    <cellStyle name="20% - Akzent6 2 2 2 4 3" xfId="11262"/>
    <cellStyle name="20% - Akzent6 2 2 2 4 3 2" xfId="11263"/>
    <cellStyle name="20% - Akzent6 2 2 2 4 4" xfId="11264"/>
    <cellStyle name="20% - Akzent6 2 2 2 5" xfId="11265"/>
    <cellStyle name="20% - Akzent6 2 2 2 5 2" xfId="11266"/>
    <cellStyle name="20% - Akzent6 2 2 2 6" xfId="11267"/>
    <cellStyle name="20% - Akzent6 2 2 2 6 2" xfId="11268"/>
    <cellStyle name="20% - Akzent6 2 2 2 7" xfId="11269"/>
    <cellStyle name="20% - Akzent6 2 2 3" xfId="11270"/>
    <cellStyle name="20% - Akzent6 2 2 3 2" xfId="11271"/>
    <cellStyle name="20% - Akzent6 2 2 3 2 2" xfId="11272"/>
    <cellStyle name="20% - Akzent6 2 2 3 3" xfId="11273"/>
    <cellStyle name="20% - Akzent6 2 2 3 3 2" xfId="11274"/>
    <cellStyle name="20% - Akzent6 2 2 3 4" xfId="11275"/>
    <cellStyle name="20% - Akzent6 2 2 4" xfId="11276"/>
    <cellStyle name="20% - Akzent6 2 2 4 2" xfId="11277"/>
    <cellStyle name="20% - Akzent6 2 2 4 2 2" xfId="11278"/>
    <cellStyle name="20% - Akzent6 2 2 4 3" xfId="11279"/>
    <cellStyle name="20% - Akzent6 2 2 4 3 2" xfId="11280"/>
    <cellStyle name="20% - Akzent6 2 2 4 4" xfId="11281"/>
    <cellStyle name="20% - Akzent6 2 2 5" xfId="11282"/>
    <cellStyle name="20% - Akzent6 2 2 5 2" xfId="11283"/>
    <cellStyle name="20% - Akzent6 2 2 5 2 2" xfId="11284"/>
    <cellStyle name="20% - Akzent6 2 2 5 3" xfId="11285"/>
    <cellStyle name="20% - Akzent6 2 2 5 3 2" xfId="11286"/>
    <cellStyle name="20% - Akzent6 2 2 5 4" xfId="11287"/>
    <cellStyle name="20% - Akzent6 2 2 6" xfId="11288"/>
    <cellStyle name="20% - Akzent6 2 2 6 2" xfId="11289"/>
    <cellStyle name="20% - Akzent6 2 2 7" xfId="11290"/>
    <cellStyle name="20% - Akzent6 2 2 7 2" xfId="11291"/>
    <cellStyle name="20% - Akzent6 2 2 8" xfId="11292"/>
    <cellStyle name="20% - Akzent6 2 3" xfId="11293"/>
    <cellStyle name="20% - Akzent6 2 3 2" xfId="11294"/>
    <cellStyle name="20% - Akzent6 2 3 2 2" xfId="11295"/>
    <cellStyle name="20% - Akzent6 2 3 2 2 2" xfId="11296"/>
    <cellStyle name="20% - Akzent6 2 3 2 2 2 2" xfId="11297"/>
    <cellStyle name="20% - Akzent6 2 3 2 2 3" xfId="11298"/>
    <cellStyle name="20% - Akzent6 2 3 2 2 3 2" xfId="11299"/>
    <cellStyle name="20% - Akzent6 2 3 2 2 4" xfId="11300"/>
    <cellStyle name="20% - Akzent6 2 3 2 3" xfId="11301"/>
    <cellStyle name="20% - Akzent6 2 3 2 3 2" xfId="11302"/>
    <cellStyle name="20% - Akzent6 2 3 2 3 2 2" xfId="11303"/>
    <cellStyle name="20% - Akzent6 2 3 2 3 3" xfId="11304"/>
    <cellStyle name="20% - Akzent6 2 3 2 3 3 2" xfId="11305"/>
    <cellStyle name="20% - Akzent6 2 3 2 3 4" xfId="11306"/>
    <cellStyle name="20% - Akzent6 2 3 2 4" xfId="11307"/>
    <cellStyle name="20% - Akzent6 2 3 2 4 2" xfId="11308"/>
    <cellStyle name="20% - Akzent6 2 3 2 4 2 2" xfId="11309"/>
    <cellStyle name="20% - Akzent6 2 3 2 4 3" xfId="11310"/>
    <cellStyle name="20% - Akzent6 2 3 2 4 3 2" xfId="11311"/>
    <cellStyle name="20% - Akzent6 2 3 2 4 4" xfId="11312"/>
    <cellStyle name="20% - Akzent6 2 3 2 5" xfId="11313"/>
    <cellStyle name="20% - Akzent6 2 3 2 5 2" xfId="11314"/>
    <cellStyle name="20% - Akzent6 2 3 2 6" xfId="11315"/>
    <cellStyle name="20% - Akzent6 2 3 2 6 2" xfId="11316"/>
    <cellStyle name="20% - Akzent6 2 3 2 7" xfId="11317"/>
    <cellStyle name="20% - Akzent6 2 3 3" xfId="11318"/>
    <cellStyle name="20% - Akzent6 2 3 3 2" xfId="11319"/>
    <cellStyle name="20% - Akzent6 2 3 3 2 2" xfId="11320"/>
    <cellStyle name="20% - Akzent6 2 3 3 3" xfId="11321"/>
    <cellStyle name="20% - Akzent6 2 3 3 3 2" xfId="11322"/>
    <cellStyle name="20% - Akzent6 2 3 3 4" xfId="11323"/>
    <cellStyle name="20% - Akzent6 2 3 4" xfId="11324"/>
    <cellStyle name="20% - Akzent6 2 3 4 2" xfId="11325"/>
    <cellStyle name="20% - Akzent6 2 3 4 2 2" xfId="11326"/>
    <cellStyle name="20% - Akzent6 2 3 4 3" xfId="11327"/>
    <cellStyle name="20% - Akzent6 2 3 4 3 2" xfId="11328"/>
    <cellStyle name="20% - Akzent6 2 3 4 4" xfId="11329"/>
    <cellStyle name="20% - Akzent6 2 3 5" xfId="11330"/>
    <cellStyle name="20% - Akzent6 2 3 5 2" xfId="11331"/>
    <cellStyle name="20% - Akzent6 2 3 5 2 2" xfId="11332"/>
    <cellStyle name="20% - Akzent6 2 3 5 3" xfId="11333"/>
    <cellStyle name="20% - Akzent6 2 3 5 3 2" xfId="11334"/>
    <cellStyle name="20% - Akzent6 2 3 5 4" xfId="11335"/>
    <cellStyle name="20% - Akzent6 2 3 6" xfId="11336"/>
    <cellStyle name="20% - Akzent6 2 3 6 2" xfId="11337"/>
    <cellStyle name="20% - Akzent6 2 3 7" xfId="11338"/>
    <cellStyle name="20% - Akzent6 2 3 7 2" xfId="11339"/>
    <cellStyle name="20% - Akzent6 2 3 8" xfId="11340"/>
    <cellStyle name="20% - Akzent6 2 4" xfId="11341"/>
    <cellStyle name="20% - Akzent6 2 4 2" xfId="11342"/>
    <cellStyle name="20% - Akzent6 2 4 2 2" xfId="11343"/>
    <cellStyle name="20% - Akzent6 2 4 2 2 2" xfId="11344"/>
    <cellStyle name="20% - Akzent6 2 4 2 2 2 2" xfId="11345"/>
    <cellStyle name="20% - Akzent6 2 4 2 2 3" xfId="11346"/>
    <cellStyle name="20% - Akzent6 2 4 2 2 3 2" xfId="11347"/>
    <cellStyle name="20% - Akzent6 2 4 2 2 4" xfId="11348"/>
    <cellStyle name="20% - Akzent6 2 4 2 3" xfId="11349"/>
    <cellStyle name="20% - Akzent6 2 4 2 3 2" xfId="11350"/>
    <cellStyle name="20% - Akzent6 2 4 2 3 2 2" xfId="11351"/>
    <cellStyle name="20% - Akzent6 2 4 2 3 3" xfId="11352"/>
    <cellStyle name="20% - Akzent6 2 4 2 3 3 2" xfId="11353"/>
    <cellStyle name="20% - Akzent6 2 4 2 3 4" xfId="11354"/>
    <cellStyle name="20% - Akzent6 2 4 2 4" xfId="11355"/>
    <cellStyle name="20% - Akzent6 2 4 2 4 2" xfId="11356"/>
    <cellStyle name="20% - Akzent6 2 4 2 4 2 2" xfId="11357"/>
    <cellStyle name="20% - Akzent6 2 4 2 4 3" xfId="11358"/>
    <cellStyle name="20% - Akzent6 2 4 2 4 3 2" xfId="11359"/>
    <cellStyle name="20% - Akzent6 2 4 2 4 4" xfId="11360"/>
    <cellStyle name="20% - Akzent6 2 4 2 5" xfId="11361"/>
    <cellStyle name="20% - Akzent6 2 4 2 5 2" xfId="11362"/>
    <cellStyle name="20% - Akzent6 2 4 2 6" xfId="11363"/>
    <cellStyle name="20% - Akzent6 2 4 2 6 2" xfId="11364"/>
    <cellStyle name="20% - Akzent6 2 4 2 7" xfId="11365"/>
    <cellStyle name="20% - Akzent6 2 4 3" xfId="11366"/>
    <cellStyle name="20% - Akzent6 2 4 3 2" xfId="11367"/>
    <cellStyle name="20% - Akzent6 2 4 3 2 2" xfId="11368"/>
    <cellStyle name="20% - Akzent6 2 4 3 3" xfId="11369"/>
    <cellStyle name="20% - Akzent6 2 4 3 3 2" xfId="11370"/>
    <cellStyle name="20% - Akzent6 2 4 3 4" xfId="11371"/>
    <cellStyle name="20% - Akzent6 2 4 4" xfId="11372"/>
    <cellStyle name="20% - Akzent6 2 4 4 2" xfId="11373"/>
    <cellStyle name="20% - Akzent6 2 4 4 2 2" xfId="11374"/>
    <cellStyle name="20% - Akzent6 2 4 4 3" xfId="11375"/>
    <cellStyle name="20% - Akzent6 2 4 4 3 2" xfId="11376"/>
    <cellStyle name="20% - Akzent6 2 4 4 4" xfId="11377"/>
    <cellStyle name="20% - Akzent6 2 4 5" xfId="11378"/>
    <cellStyle name="20% - Akzent6 2 4 5 2" xfId="11379"/>
    <cellStyle name="20% - Akzent6 2 4 5 2 2" xfId="11380"/>
    <cellStyle name="20% - Akzent6 2 4 5 3" xfId="11381"/>
    <cellStyle name="20% - Akzent6 2 4 5 3 2" xfId="11382"/>
    <cellStyle name="20% - Akzent6 2 4 5 4" xfId="11383"/>
    <cellStyle name="20% - Akzent6 2 4 6" xfId="11384"/>
    <cellStyle name="20% - Akzent6 2 4 6 2" xfId="11385"/>
    <cellStyle name="20% - Akzent6 2 4 7" xfId="11386"/>
    <cellStyle name="20% - Akzent6 2 4 7 2" xfId="11387"/>
    <cellStyle name="20% - Akzent6 2 4 8" xfId="11388"/>
    <cellStyle name="20% - Akzent6 2 5" xfId="11389"/>
    <cellStyle name="20% - Akzent6 2 5 2" xfId="11390"/>
    <cellStyle name="20% - Akzent6 2 5 2 2" xfId="11391"/>
    <cellStyle name="20% - Akzent6 2 5 2 2 2" xfId="11392"/>
    <cellStyle name="20% - Akzent6 2 5 2 2 2 2" xfId="11393"/>
    <cellStyle name="20% - Akzent6 2 5 2 2 3" xfId="11394"/>
    <cellStyle name="20% - Akzent6 2 5 2 2 3 2" xfId="11395"/>
    <cellStyle name="20% - Akzent6 2 5 2 2 4" xfId="11396"/>
    <cellStyle name="20% - Akzent6 2 5 2 3" xfId="11397"/>
    <cellStyle name="20% - Akzent6 2 5 2 3 2" xfId="11398"/>
    <cellStyle name="20% - Akzent6 2 5 2 3 2 2" xfId="11399"/>
    <cellStyle name="20% - Akzent6 2 5 2 3 3" xfId="11400"/>
    <cellStyle name="20% - Akzent6 2 5 2 3 3 2" xfId="11401"/>
    <cellStyle name="20% - Akzent6 2 5 2 3 4" xfId="11402"/>
    <cellStyle name="20% - Akzent6 2 5 2 4" xfId="11403"/>
    <cellStyle name="20% - Akzent6 2 5 2 4 2" xfId="11404"/>
    <cellStyle name="20% - Akzent6 2 5 2 4 2 2" xfId="11405"/>
    <cellStyle name="20% - Akzent6 2 5 2 4 3" xfId="11406"/>
    <cellStyle name="20% - Akzent6 2 5 2 4 3 2" xfId="11407"/>
    <cellStyle name="20% - Akzent6 2 5 2 4 4" xfId="11408"/>
    <cellStyle name="20% - Akzent6 2 5 2 5" xfId="11409"/>
    <cellStyle name="20% - Akzent6 2 5 2 5 2" xfId="11410"/>
    <cellStyle name="20% - Akzent6 2 5 2 6" xfId="11411"/>
    <cellStyle name="20% - Akzent6 2 5 2 6 2" xfId="11412"/>
    <cellStyle name="20% - Akzent6 2 5 2 7" xfId="11413"/>
    <cellStyle name="20% - Akzent6 2 5 3" xfId="11414"/>
    <cellStyle name="20% - Akzent6 2 5 3 2" xfId="11415"/>
    <cellStyle name="20% - Akzent6 2 5 3 2 2" xfId="11416"/>
    <cellStyle name="20% - Akzent6 2 5 3 3" xfId="11417"/>
    <cellStyle name="20% - Akzent6 2 5 3 3 2" xfId="11418"/>
    <cellStyle name="20% - Akzent6 2 5 3 4" xfId="11419"/>
    <cellStyle name="20% - Akzent6 2 5 4" xfId="11420"/>
    <cellStyle name="20% - Akzent6 2 5 4 2" xfId="11421"/>
    <cellStyle name="20% - Akzent6 2 5 4 2 2" xfId="11422"/>
    <cellStyle name="20% - Akzent6 2 5 4 3" xfId="11423"/>
    <cellStyle name="20% - Akzent6 2 5 4 3 2" xfId="11424"/>
    <cellStyle name="20% - Akzent6 2 5 4 4" xfId="11425"/>
    <cellStyle name="20% - Akzent6 2 5 5" xfId="11426"/>
    <cellStyle name="20% - Akzent6 2 5 5 2" xfId="11427"/>
    <cellStyle name="20% - Akzent6 2 5 5 2 2" xfId="11428"/>
    <cellStyle name="20% - Akzent6 2 5 5 3" xfId="11429"/>
    <cellStyle name="20% - Akzent6 2 5 5 3 2" xfId="11430"/>
    <cellStyle name="20% - Akzent6 2 5 5 4" xfId="11431"/>
    <cellStyle name="20% - Akzent6 2 5 6" xfId="11432"/>
    <cellStyle name="20% - Akzent6 2 5 6 2" xfId="11433"/>
    <cellStyle name="20% - Akzent6 2 5 7" xfId="11434"/>
    <cellStyle name="20% - Akzent6 2 5 7 2" xfId="11435"/>
    <cellStyle name="20% - Akzent6 2 5 8" xfId="11436"/>
    <cellStyle name="20% - Akzent6 2 6" xfId="11437"/>
    <cellStyle name="20% - Akzent6 2 6 2" xfId="11438"/>
    <cellStyle name="20% - Akzent6 2 6 2 2" xfId="11439"/>
    <cellStyle name="20% - Akzent6 2 6 2 2 2" xfId="11440"/>
    <cellStyle name="20% - Akzent6 2 6 2 2 2 2" xfId="11441"/>
    <cellStyle name="20% - Akzent6 2 6 2 2 3" xfId="11442"/>
    <cellStyle name="20% - Akzent6 2 6 2 2 3 2" xfId="11443"/>
    <cellStyle name="20% - Akzent6 2 6 2 2 4" xfId="11444"/>
    <cellStyle name="20% - Akzent6 2 6 2 3" xfId="11445"/>
    <cellStyle name="20% - Akzent6 2 6 2 3 2" xfId="11446"/>
    <cellStyle name="20% - Akzent6 2 6 2 3 2 2" xfId="11447"/>
    <cellStyle name="20% - Akzent6 2 6 2 3 3" xfId="11448"/>
    <cellStyle name="20% - Akzent6 2 6 2 3 3 2" xfId="11449"/>
    <cellStyle name="20% - Akzent6 2 6 2 3 4" xfId="11450"/>
    <cellStyle name="20% - Akzent6 2 6 2 4" xfId="11451"/>
    <cellStyle name="20% - Akzent6 2 6 2 4 2" xfId="11452"/>
    <cellStyle name="20% - Akzent6 2 6 2 4 2 2" xfId="11453"/>
    <cellStyle name="20% - Akzent6 2 6 2 4 3" xfId="11454"/>
    <cellStyle name="20% - Akzent6 2 6 2 4 3 2" xfId="11455"/>
    <cellStyle name="20% - Akzent6 2 6 2 4 4" xfId="11456"/>
    <cellStyle name="20% - Akzent6 2 6 2 5" xfId="11457"/>
    <cellStyle name="20% - Akzent6 2 6 2 5 2" xfId="11458"/>
    <cellStyle name="20% - Akzent6 2 6 2 6" xfId="11459"/>
    <cellStyle name="20% - Akzent6 2 6 2 6 2" xfId="11460"/>
    <cellStyle name="20% - Akzent6 2 6 2 7" xfId="11461"/>
    <cellStyle name="20% - Akzent6 2 6 3" xfId="11462"/>
    <cellStyle name="20% - Akzent6 2 6 3 2" xfId="11463"/>
    <cellStyle name="20% - Akzent6 2 6 3 2 2" xfId="11464"/>
    <cellStyle name="20% - Akzent6 2 6 3 3" xfId="11465"/>
    <cellStyle name="20% - Akzent6 2 6 3 3 2" xfId="11466"/>
    <cellStyle name="20% - Akzent6 2 6 3 4" xfId="11467"/>
    <cellStyle name="20% - Akzent6 2 6 4" xfId="11468"/>
    <cellStyle name="20% - Akzent6 2 6 4 2" xfId="11469"/>
    <cellStyle name="20% - Akzent6 2 6 4 2 2" xfId="11470"/>
    <cellStyle name="20% - Akzent6 2 6 4 3" xfId="11471"/>
    <cellStyle name="20% - Akzent6 2 6 4 3 2" xfId="11472"/>
    <cellStyle name="20% - Akzent6 2 6 4 4" xfId="11473"/>
    <cellStyle name="20% - Akzent6 2 6 5" xfId="11474"/>
    <cellStyle name="20% - Akzent6 2 6 5 2" xfId="11475"/>
    <cellStyle name="20% - Akzent6 2 6 5 2 2" xfId="11476"/>
    <cellStyle name="20% - Akzent6 2 6 5 3" xfId="11477"/>
    <cellStyle name="20% - Akzent6 2 6 5 3 2" xfId="11478"/>
    <cellStyle name="20% - Akzent6 2 6 5 4" xfId="11479"/>
    <cellStyle name="20% - Akzent6 2 6 6" xfId="11480"/>
    <cellStyle name="20% - Akzent6 2 6 6 2" xfId="11481"/>
    <cellStyle name="20% - Akzent6 2 6 7" xfId="11482"/>
    <cellStyle name="20% - Akzent6 2 6 7 2" xfId="11483"/>
    <cellStyle name="20% - Akzent6 2 6 8" xfId="11484"/>
    <cellStyle name="20% - Akzent6 2 7" xfId="11485"/>
    <cellStyle name="20% - Akzent6 2 7 2" xfId="11486"/>
    <cellStyle name="20% - Akzent6 2 7 2 2" xfId="11487"/>
    <cellStyle name="20% - Akzent6 2 7 2 2 2" xfId="11488"/>
    <cellStyle name="20% - Akzent6 2 7 2 2 2 2" xfId="11489"/>
    <cellStyle name="20% - Akzent6 2 7 2 2 3" xfId="11490"/>
    <cellStyle name="20% - Akzent6 2 7 2 2 3 2" xfId="11491"/>
    <cellStyle name="20% - Akzent6 2 7 2 2 4" xfId="11492"/>
    <cellStyle name="20% - Akzent6 2 7 2 3" xfId="11493"/>
    <cellStyle name="20% - Akzent6 2 7 2 3 2" xfId="11494"/>
    <cellStyle name="20% - Akzent6 2 7 2 3 2 2" xfId="11495"/>
    <cellStyle name="20% - Akzent6 2 7 2 3 3" xfId="11496"/>
    <cellStyle name="20% - Akzent6 2 7 2 3 3 2" xfId="11497"/>
    <cellStyle name="20% - Akzent6 2 7 2 3 4" xfId="11498"/>
    <cellStyle name="20% - Akzent6 2 7 2 4" xfId="11499"/>
    <cellStyle name="20% - Akzent6 2 7 2 4 2" xfId="11500"/>
    <cellStyle name="20% - Akzent6 2 7 2 4 2 2" xfId="11501"/>
    <cellStyle name="20% - Akzent6 2 7 2 4 3" xfId="11502"/>
    <cellStyle name="20% - Akzent6 2 7 2 4 3 2" xfId="11503"/>
    <cellStyle name="20% - Akzent6 2 7 2 4 4" xfId="11504"/>
    <cellStyle name="20% - Akzent6 2 7 2 5" xfId="11505"/>
    <cellStyle name="20% - Akzent6 2 7 2 5 2" xfId="11506"/>
    <cellStyle name="20% - Akzent6 2 7 2 6" xfId="11507"/>
    <cellStyle name="20% - Akzent6 2 7 2 6 2" xfId="11508"/>
    <cellStyle name="20% - Akzent6 2 7 2 7" xfId="11509"/>
    <cellStyle name="20% - Akzent6 2 7 3" xfId="11510"/>
    <cellStyle name="20% - Akzent6 2 7 3 2" xfId="11511"/>
    <cellStyle name="20% - Akzent6 2 7 3 2 2" xfId="11512"/>
    <cellStyle name="20% - Akzent6 2 7 3 3" xfId="11513"/>
    <cellStyle name="20% - Akzent6 2 7 3 3 2" xfId="11514"/>
    <cellStyle name="20% - Akzent6 2 7 3 4" xfId="11515"/>
    <cellStyle name="20% - Akzent6 2 7 4" xfId="11516"/>
    <cellStyle name="20% - Akzent6 2 7 4 2" xfId="11517"/>
    <cellStyle name="20% - Akzent6 2 7 4 2 2" xfId="11518"/>
    <cellStyle name="20% - Akzent6 2 7 4 3" xfId="11519"/>
    <cellStyle name="20% - Akzent6 2 7 4 3 2" xfId="11520"/>
    <cellStyle name="20% - Akzent6 2 7 4 4" xfId="11521"/>
    <cellStyle name="20% - Akzent6 2 7 5" xfId="11522"/>
    <cellStyle name="20% - Akzent6 2 7 5 2" xfId="11523"/>
    <cellStyle name="20% - Akzent6 2 7 5 2 2" xfId="11524"/>
    <cellStyle name="20% - Akzent6 2 7 5 3" xfId="11525"/>
    <cellStyle name="20% - Akzent6 2 7 5 3 2" xfId="11526"/>
    <cellStyle name="20% - Akzent6 2 7 5 4" xfId="11527"/>
    <cellStyle name="20% - Akzent6 2 7 6" xfId="11528"/>
    <cellStyle name="20% - Akzent6 2 7 6 2" xfId="11529"/>
    <cellStyle name="20% - Akzent6 2 7 7" xfId="11530"/>
    <cellStyle name="20% - Akzent6 2 7 7 2" xfId="11531"/>
    <cellStyle name="20% - Akzent6 2 7 8" xfId="11532"/>
    <cellStyle name="20% - Akzent6 2 8" xfId="11533"/>
    <cellStyle name="20% - Akzent6 2 8 2" xfId="11534"/>
    <cellStyle name="20% - Akzent6 2 8 2 2" xfId="11535"/>
    <cellStyle name="20% - Akzent6 2 8 2 2 2" xfId="11536"/>
    <cellStyle name="20% - Akzent6 2 8 2 2 2 2" xfId="11537"/>
    <cellStyle name="20% - Akzent6 2 8 2 2 3" xfId="11538"/>
    <cellStyle name="20% - Akzent6 2 8 2 2 3 2" xfId="11539"/>
    <cellStyle name="20% - Akzent6 2 8 2 2 4" xfId="11540"/>
    <cellStyle name="20% - Akzent6 2 8 2 3" xfId="11541"/>
    <cellStyle name="20% - Akzent6 2 8 2 3 2" xfId="11542"/>
    <cellStyle name="20% - Akzent6 2 8 2 3 2 2" xfId="11543"/>
    <cellStyle name="20% - Akzent6 2 8 2 3 3" xfId="11544"/>
    <cellStyle name="20% - Akzent6 2 8 2 3 3 2" xfId="11545"/>
    <cellStyle name="20% - Akzent6 2 8 2 3 4" xfId="11546"/>
    <cellStyle name="20% - Akzent6 2 8 2 4" xfId="11547"/>
    <cellStyle name="20% - Akzent6 2 8 2 4 2" xfId="11548"/>
    <cellStyle name="20% - Akzent6 2 8 2 4 2 2" xfId="11549"/>
    <cellStyle name="20% - Akzent6 2 8 2 4 3" xfId="11550"/>
    <cellStyle name="20% - Akzent6 2 8 2 4 3 2" xfId="11551"/>
    <cellStyle name="20% - Akzent6 2 8 2 4 4" xfId="11552"/>
    <cellStyle name="20% - Akzent6 2 8 2 5" xfId="11553"/>
    <cellStyle name="20% - Akzent6 2 8 2 5 2" xfId="11554"/>
    <cellStyle name="20% - Akzent6 2 8 2 6" xfId="11555"/>
    <cellStyle name="20% - Akzent6 2 8 2 6 2" xfId="11556"/>
    <cellStyle name="20% - Akzent6 2 8 2 7" xfId="11557"/>
    <cellStyle name="20% - Akzent6 2 8 3" xfId="11558"/>
    <cellStyle name="20% - Akzent6 2 8 3 2" xfId="11559"/>
    <cellStyle name="20% - Akzent6 2 8 3 2 2" xfId="11560"/>
    <cellStyle name="20% - Akzent6 2 8 3 3" xfId="11561"/>
    <cellStyle name="20% - Akzent6 2 8 3 3 2" xfId="11562"/>
    <cellStyle name="20% - Akzent6 2 8 3 4" xfId="11563"/>
    <cellStyle name="20% - Akzent6 2 8 4" xfId="11564"/>
    <cellStyle name="20% - Akzent6 2 8 4 2" xfId="11565"/>
    <cellStyle name="20% - Akzent6 2 8 4 2 2" xfId="11566"/>
    <cellStyle name="20% - Akzent6 2 8 4 3" xfId="11567"/>
    <cellStyle name="20% - Akzent6 2 8 4 3 2" xfId="11568"/>
    <cellStyle name="20% - Akzent6 2 8 4 4" xfId="11569"/>
    <cellStyle name="20% - Akzent6 2 8 5" xfId="11570"/>
    <cellStyle name="20% - Akzent6 2 8 5 2" xfId="11571"/>
    <cellStyle name="20% - Akzent6 2 8 5 2 2" xfId="11572"/>
    <cellStyle name="20% - Akzent6 2 8 5 3" xfId="11573"/>
    <cellStyle name="20% - Akzent6 2 8 5 3 2" xfId="11574"/>
    <cellStyle name="20% - Akzent6 2 8 5 4" xfId="11575"/>
    <cellStyle name="20% - Akzent6 2 8 6" xfId="11576"/>
    <cellStyle name="20% - Akzent6 2 8 6 2" xfId="11577"/>
    <cellStyle name="20% - Akzent6 2 8 7" xfId="11578"/>
    <cellStyle name="20% - Akzent6 2 8 7 2" xfId="11579"/>
    <cellStyle name="20% - Akzent6 2 8 8" xfId="11580"/>
    <cellStyle name="20% - Akzent6 2 9" xfId="11581"/>
    <cellStyle name="20% - Akzent6 2 9 2" xfId="11582"/>
    <cellStyle name="20% - Akzent6 2 9 2 2" xfId="11583"/>
    <cellStyle name="20% - Akzent6 2 9 2 2 2" xfId="11584"/>
    <cellStyle name="20% - Akzent6 2 9 2 2 2 2" xfId="11585"/>
    <cellStyle name="20% - Akzent6 2 9 2 2 3" xfId="11586"/>
    <cellStyle name="20% - Akzent6 2 9 2 2 3 2" xfId="11587"/>
    <cellStyle name="20% - Akzent6 2 9 2 2 4" xfId="11588"/>
    <cellStyle name="20% - Akzent6 2 9 2 3" xfId="11589"/>
    <cellStyle name="20% - Akzent6 2 9 2 3 2" xfId="11590"/>
    <cellStyle name="20% - Akzent6 2 9 2 3 2 2" xfId="11591"/>
    <cellStyle name="20% - Akzent6 2 9 2 3 3" xfId="11592"/>
    <cellStyle name="20% - Akzent6 2 9 2 3 3 2" xfId="11593"/>
    <cellStyle name="20% - Akzent6 2 9 2 3 4" xfId="11594"/>
    <cellStyle name="20% - Akzent6 2 9 2 4" xfId="11595"/>
    <cellStyle name="20% - Akzent6 2 9 2 4 2" xfId="11596"/>
    <cellStyle name="20% - Akzent6 2 9 2 4 2 2" xfId="11597"/>
    <cellStyle name="20% - Akzent6 2 9 2 4 3" xfId="11598"/>
    <cellStyle name="20% - Akzent6 2 9 2 4 3 2" xfId="11599"/>
    <cellStyle name="20% - Akzent6 2 9 2 4 4" xfId="11600"/>
    <cellStyle name="20% - Akzent6 2 9 2 5" xfId="11601"/>
    <cellStyle name="20% - Akzent6 2 9 2 5 2" xfId="11602"/>
    <cellStyle name="20% - Akzent6 2 9 2 6" xfId="11603"/>
    <cellStyle name="20% - Akzent6 2 9 2 6 2" xfId="11604"/>
    <cellStyle name="20% - Akzent6 2 9 2 7" xfId="11605"/>
    <cellStyle name="20% - Akzent6 2 9 3" xfId="11606"/>
    <cellStyle name="20% - Akzent6 2 9 3 2" xfId="11607"/>
    <cellStyle name="20% - Akzent6 2 9 3 2 2" xfId="11608"/>
    <cellStyle name="20% - Akzent6 2 9 3 3" xfId="11609"/>
    <cellStyle name="20% - Akzent6 2 9 3 3 2" xfId="11610"/>
    <cellStyle name="20% - Akzent6 2 9 3 4" xfId="11611"/>
    <cellStyle name="20% - Akzent6 2 9 4" xfId="11612"/>
    <cellStyle name="20% - Akzent6 2 9 4 2" xfId="11613"/>
    <cellStyle name="20% - Akzent6 2 9 4 2 2" xfId="11614"/>
    <cellStyle name="20% - Akzent6 2 9 4 3" xfId="11615"/>
    <cellStyle name="20% - Akzent6 2 9 4 3 2" xfId="11616"/>
    <cellStyle name="20% - Akzent6 2 9 4 4" xfId="11617"/>
    <cellStyle name="20% - Akzent6 2 9 5" xfId="11618"/>
    <cellStyle name="20% - Akzent6 2 9 5 2" xfId="11619"/>
    <cellStyle name="20% - Akzent6 2 9 5 2 2" xfId="11620"/>
    <cellStyle name="20% - Akzent6 2 9 5 3" xfId="11621"/>
    <cellStyle name="20% - Akzent6 2 9 5 3 2" xfId="11622"/>
    <cellStyle name="20% - Akzent6 2 9 5 4" xfId="11623"/>
    <cellStyle name="20% - Akzent6 2 9 6" xfId="11624"/>
    <cellStyle name="20% - Akzent6 2 9 6 2" xfId="11625"/>
    <cellStyle name="20% - Akzent6 2 9 7" xfId="11626"/>
    <cellStyle name="20% - Akzent6 2 9 7 2" xfId="11627"/>
    <cellStyle name="20% - Akzent6 2 9 8" xfId="11628"/>
    <cellStyle name="20% - Akzent6 20" xfId="11629"/>
    <cellStyle name="20% - Akzent6 20 2" xfId="11630"/>
    <cellStyle name="20% - Akzent6 21" xfId="11631"/>
    <cellStyle name="20% - Akzent6 22" xfId="11632"/>
    <cellStyle name="20% - Akzent6 3" xfId="11633"/>
    <cellStyle name="20% - Akzent6 3 2" xfId="11634"/>
    <cellStyle name="20% - Akzent6 3 2 2" xfId="11635"/>
    <cellStyle name="20% - Akzent6 3 2 2 2" xfId="11636"/>
    <cellStyle name="20% - Akzent6 3 2 2 2 2" xfId="11637"/>
    <cellStyle name="20% - Akzent6 3 2 2 3" xfId="11638"/>
    <cellStyle name="20% - Akzent6 3 2 2 3 2" xfId="11639"/>
    <cellStyle name="20% - Akzent6 3 2 2 4" xfId="11640"/>
    <cellStyle name="20% - Akzent6 3 2 3" xfId="11641"/>
    <cellStyle name="20% - Akzent6 3 2 3 2" xfId="11642"/>
    <cellStyle name="20% - Akzent6 3 2 3 2 2" xfId="11643"/>
    <cellStyle name="20% - Akzent6 3 2 3 3" xfId="11644"/>
    <cellStyle name="20% - Akzent6 3 2 3 3 2" xfId="11645"/>
    <cellStyle name="20% - Akzent6 3 2 3 4" xfId="11646"/>
    <cellStyle name="20% - Akzent6 3 2 4" xfId="11647"/>
    <cellStyle name="20% - Akzent6 3 2 4 2" xfId="11648"/>
    <cellStyle name="20% - Akzent6 3 2 4 2 2" xfId="11649"/>
    <cellStyle name="20% - Akzent6 3 2 4 3" xfId="11650"/>
    <cellStyle name="20% - Akzent6 3 2 4 3 2" xfId="11651"/>
    <cellStyle name="20% - Akzent6 3 2 4 4" xfId="11652"/>
    <cellStyle name="20% - Akzent6 3 2 5" xfId="11653"/>
    <cellStyle name="20% - Akzent6 3 2 5 2" xfId="11654"/>
    <cellStyle name="20% - Akzent6 3 2 6" xfId="11655"/>
    <cellStyle name="20% - Akzent6 3 2 6 2" xfId="11656"/>
    <cellStyle name="20% - Akzent6 3 2 7" xfId="11657"/>
    <cellStyle name="20% - Akzent6 3 3" xfId="11658"/>
    <cellStyle name="20% - Akzent6 3 3 2" xfId="11659"/>
    <cellStyle name="20% - Akzent6 3 3 2 2" xfId="11660"/>
    <cellStyle name="20% - Akzent6 3 3 3" xfId="11661"/>
    <cellStyle name="20% - Akzent6 3 3 3 2" xfId="11662"/>
    <cellStyle name="20% - Akzent6 3 3 4" xfId="11663"/>
    <cellStyle name="20% - Akzent6 3 4" xfId="11664"/>
    <cellStyle name="20% - Akzent6 3 4 2" xfId="11665"/>
    <cellStyle name="20% - Akzent6 3 4 2 2" xfId="11666"/>
    <cellStyle name="20% - Akzent6 3 4 3" xfId="11667"/>
    <cellStyle name="20% - Akzent6 3 4 3 2" xfId="11668"/>
    <cellStyle name="20% - Akzent6 3 4 4" xfId="11669"/>
    <cellStyle name="20% - Akzent6 3 5" xfId="11670"/>
    <cellStyle name="20% - Akzent6 3 5 2" xfId="11671"/>
    <cellStyle name="20% - Akzent6 3 5 2 2" xfId="11672"/>
    <cellStyle name="20% - Akzent6 3 5 3" xfId="11673"/>
    <cellStyle name="20% - Akzent6 3 5 3 2" xfId="11674"/>
    <cellStyle name="20% - Akzent6 3 5 4" xfId="11675"/>
    <cellStyle name="20% - Akzent6 3 6" xfId="11676"/>
    <cellStyle name="20% - Akzent6 3 6 2" xfId="11677"/>
    <cellStyle name="20% - Akzent6 3 7" xfId="11678"/>
    <cellStyle name="20% - Akzent6 3 7 2" xfId="11679"/>
    <cellStyle name="20% - Akzent6 3 8" xfId="11680"/>
    <cellStyle name="20% - Akzent6 4" xfId="11681"/>
    <cellStyle name="20% - Akzent6 4 2" xfId="11682"/>
    <cellStyle name="20% - Akzent6 4 2 2" xfId="11683"/>
    <cellStyle name="20% - Akzent6 4 2 2 2" xfId="11684"/>
    <cellStyle name="20% - Akzent6 4 2 2 2 2" xfId="11685"/>
    <cellStyle name="20% - Akzent6 4 2 2 3" xfId="11686"/>
    <cellStyle name="20% - Akzent6 4 2 2 3 2" xfId="11687"/>
    <cellStyle name="20% - Akzent6 4 2 2 4" xfId="11688"/>
    <cellStyle name="20% - Akzent6 4 2 3" xfId="11689"/>
    <cellStyle name="20% - Akzent6 4 2 3 2" xfId="11690"/>
    <cellStyle name="20% - Akzent6 4 2 3 2 2" xfId="11691"/>
    <cellStyle name="20% - Akzent6 4 2 3 3" xfId="11692"/>
    <cellStyle name="20% - Akzent6 4 2 3 3 2" xfId="11693"/>
    <cellStyle name="20% - Akzent6 4 2 3 4" xfId="11694"/>
    <cellStyle name="20% - Akzent6 4 2 4" xfId="11695"/>
    <cellStyle name="20% - Akzent6 4 2 4 2" xfId="11696"/>
    <cellStyle name="20% - Akzent6 4 2 4 2 2" xfId="11697"/>
    <cellStyle name="20% - Akzent6 4 2 4 3" xfId="11698"/>
    <cellStyle name="20% - Akzent6 4 2 4 3 2" xfId="11699"/>
    <cellStyle name="20% - Akzent6 4 2 4 4" xfId="11700"/>
    <cellStyle name="20% - Akzent6 4 2 5" xfId="11701"/>
    <cellStyle name="20% - Akzent6 4 2 5 2" xfId="11702"/>
    <cellStyle name="20% - Akzent6 4 2 6" xfId="11703"/>
    <cellStyle name="20% - Akzent6 4 2 6 2" xfId="11704"/>
    <cellStyle name="20% - Akzent6 4 2 7" xfId="11705"/>
    <cellStyle name="20% - Akzent6 4 3" xfId="11706"/>
    <cellStyle name="20% - Akzent6 4 3 2" xfId="11707"/>
    <cellStyle name="20% - Akzent6 4 3 2 2" xfId="11708"/>
    <cellStyle name="20% - Akzent6 4 3 3" xfId="11709"/>
    <cellStyle name="20% - Akzent6 4 3 3 2" xfId="11710"/>
    <cellStyle name="20% - Akzent6 4 3 4" xfId="11711"/>
    <cellStyle name="20% - Akzent6 4 4" xfId="11712"/>
    <cellStyle name="20% - Akzent6 4 4 2" xfId="11713"/>
    <cellStyle name="20% - Akzent6 4 4 2 2" xfId="11714"/>
    <cellStyle name="20% - Akzent6 4 4 3" xfId="11715"/>
    <cellStyle name="20% - Akzent6 4 4 3 2" xfId="11716"/>
    <cellStyle name="20% - Akzent6 4 4 4" xfId="11717"/>
    <cellStyle name="20% - Akzent6 4 5" xfId="11718"/>
    <cellStyle name="20% - Akzent6 4 5 2" xfId="11719"/>
    <cellStyle name="20% - Akzent6 4 5 2 2" xfId="11720"/>
    <cellStyle name="20% - Akzent6 4 5 3" xfId="11721"/>
    <cellStyle name="20% - Akzent6 4 5 3 2" xfId="11722"/>
    <cellStyle name="20% - Akzent6 4 5 4" xfId="11723"/>
    <cellStyle name="20% - Akzent6 4 6" xfId="11724"/>
    <cellStyle name="20% - Akzent6 4 6 2" xfId="11725"/>
    <cellStyle name="20% - Akzent6 4 7" xfId="11726"/>
    <cellStyle name="20% - Akzent6 4 7 2" xfId="11727"/>
    <cellStyle name="20% - Akzent6 4 8" xfId="11728"/>
    <cellStyle name="20% - Akzent6 5" xfId="11729"/>
    <cellStyle name="20% - Akzent6 5 2" xfId="11730"/>
    <cellStyle name="20% - Akzent6 5 2 2" xfId="11731"/>
    <cellStyle name="20% - Akzent6 5 2 2 2" xfId="11732"/>
    <cellStyle name="20% - Akzent6 5 2 2 2 2" xfId="11733"/>
    <cellStyle name="20% - Akzent6 5 2 2 3" xfId="11734"/>
    <cellStyle name="20% - Akzent6 5 2 2 3 2" xfId="11735"/>
    <cellStyle name="20% - Akzent6 5 2 2 4" xfId="11736"/>
    <cellStyle name="20% - Akzent6 5 2 3" xfId="11737"/>
    <cellStyle name="20% - Akzent6 5 2 3 2" xfId="11738"/>
    <cellStyle name="20% - Akzent6 5 2 3 2 2" xfId="11739"/>
    <cellStyle name="20% - Akzent6 5 2 3 3" xfId="11740"/>
    <cellStyle name="20% - Akzent6 5 2 3 3 2" xfId="11741"/>
    <cellStyle name="20% - Akzent6 5 2 3 4" xfId="11742"/>
    <cellStyle name="20% - Akzent6 5 2 4" xfId="11743"/>
    <cellStyle name="20% - Akzent6 5 2 4 2" xfId="11744"/>
    <cellStyle name="20% - Akzent6 5 2 4 2 2" xfId="11745"/>
    <cellStyle name="20% - Akzent6 5 2 4 3" xfId="11746"/>
    <cellStyle name="20% - Akzent6 5 2 4 3 2" xfId="11747"/>
    <cellStyle name="20% - Akzent6 5 2 4 4" xfId="11748"/>
    <cellStyle name="20% - Akzent6 5 2 5" xfId="11749"/>
    <cellStyle name="20% - Akzent6 5 2 5 2" xfId="11750"/>
    <cellStyle name="20% - Akzent6 5 2 6" xfId="11751"/>
    <cellStyle name="20% - Akzent6 5 2 6 2" xfId="11752"/>
    <cellStyle name="20% - Akzent6 5 2 7" xfId="11753"/>
    <cellStyle name="20% - Akzent6 5 3" xfId="11754"/>
    <cellStyle name="20% - Akzent6 5 3 2" xfId="11755"/>
    <cellStyle name="20% - Akzent6 5 3 2 2" xfId="11756"/>
    <cellStyle name="20% - Akzent6 5 3 3" xfId="11757"/>
    <cellStyle name="20% - Akzent6 5 3 3 2" xfId="11758"/>
    <cellStyle name="20% - Akzent6 5 3 4" xfId="11759"/>
    <cellStyle name="20% - Akzent6 5 4" xfId="11760"/>
    <cellStyle name="20% - Akzent6 5 4 2" xfId="11761"/>
    <cellStyle name="20% - Akzent6 5 4 2 2" xfId="11762"/>
    <cellStyle name="20% - Akzent6 5 4 3" xfId="11763"/>
    <cellStyle name="20% - Akzent6 5 4 3 2" xfId="11764"/>
    <cellStyle name="20% - Akzent6 5 4 4" xfId="11765"/>
    <cellStyle name="20% - Akzent6 5 5" xfId="11766"/>
    <cellStyle name="20% - Akzent6 5 5 2" xfId="11767"/>
    <cellStyle name="20% - Akzent6 5 5 2 2" xfId="11768"/>
    <cellStyle name="20% - Akzent6 5 5 3" xfId="11769"/>
    <cellStyle name="20% - Akzent6 5 5 3 2" xfId="11770"/>
    <cellStyle name="20% - Akzent6 5 5 4" xfId="11771"/>
    <cellStyle name="20% - Akzent6 5 6" xfId="11772"/>
    <cellStyle name="20% - Akzent6 5 6 2" xfId="11773"/>
    <cellStyle name="20% - Akzent6 5 7" xfId="11774"/>
    <cellStyle name="20% - Akzent6 5 7 2" xfId="11775"/>
    <cellStyle name="20% - Akzent6 5 8" xfId="11776"/>
    <cellStyle name="20% - Akzent6 6" xfId="11777"/>
    <cellStyle name="20% - Akzent6 6 2" xfId="11778"/>
    <cellStyle name="20% - Akzent6 6 2 2" xfId="11779"/>
    <cellStyle name="20% - Akzent6 6 2 2 2" xfId="11780"/>
    <cellStyle name="20% - Akzent6 6 2 2 2 2" xfId="11781"/>
    <cellStyle name="20% - Akzent6 6 2 2 2 2 2" xfId="11782"/>
    <cellStyle name="20% - Akzent6 6 2 2 2 3" xfId="11783"/>
    <cellStyle name="20% - Akzent6 6 2 2 2 3 2" xfId="11784"/>
    <cellStyle name="20% - Akzent6 6 2 2 2 4" xfId="11785"/>
    <cellStyle name="20% - Akzent6 6 2 2 3" xfId="11786"/>
    <cellStyle name="20% - Akzent6 6 2 2 3 2" xfId="11787"/>
    <cellStyle name="20% - Akzent6 6 2 2 3 2 2" xfId="11788"/>
    <cellStyle name="20% - Akzent6 6 2 2 3 3" xfId="11789"/>
    <cellStyle name="20% - Akzent6 6 2 2 3 3 2" xfId="11790"/>
    <cellStyle name="20% - Akzent6 6 2 2 3 4" xfId="11791"/>
    <cellStyle name="20% - Akzent6 6 2 2 4" xfId="11792"/>
    <cellStyle name="20% - Akzent6 6 2 2 4 2" xfId="11793"/>
    <cellStyle name="20% - Akzent6 6 2 2 4 2 2" xfId="11794"/>
    <cellStyle name="20% - Akzent6 6 2 2 4 3" xfId="11795"/>
    <cellStyle name="20% - Akzent6 6 2 2 4 3 2" xfId="11796"/>
    <cellStyle name="20% - Akzent6 6 2 2 4 4" xfId="11797"/>
    <cellStyle name="20% - Akzent6 6 2 2 5" xfId="11798"/>
    <cellStyle name="20% - Akzent6 6 2 2 5 2" xfId="11799"/>
    <cellStyle name="20% - Akzent6 6 2 2 6" xfId="11800"/>
    <cellStyle name="20% - Akzent6 6 2 2 6 2" xfId="11801"/>
    <cellStyle name="20% - Akzent6 6 2 2 7" xfId="11802"/>
    <cellStyle name="20% - Akzent6 6 2 3" xfId="11803"/>
    <cellStyle name="20% - Akzent6 6 2 3 2" xfId="11804"/>
    <cellStyle name="20% - Akzent6 6 2 3 2 2" xfId="11805"/>
    <cellStyle name="20% - Akzent6 6 2 3 3" xfId="11806"/>
    <cellStyle name="20% - Akzent6 6 2 3 3 2" xfId="11807"/>
    <cellStyle name="20% - Akzent6 6 2 3 4" xfId="11808"/>
    <cellStyle name="20% - Akzent6 6 2 4" xfId="11809"/>
    <cellStyle name="20% - Akzent6 6 2 4 2" xfId="11810"/>
    <cellStyle name="20% - Akzent6 6 2 4 2 2" xfId="11811"/>
    <cellStyle name="20% - Akzent6 6 2 4 3" xfId="11812"/>
    <cellStyle name="20% - Akzent6 6 2 4 3 2" xfId="11813"/>
    <cellStyle name="20% - Akzent6 6 2 4 4" xfId="11814"/>
    <cellStyle name="20% - Akzent6 6 2 5" xfId="11815"/>
    <cellStyle name="20% - Akzent6 6 2 5 2" xfId="11816"/>
    <cellStyle name="20% - Akzent6 6 2 5 2 2" xfId="11817"/>
    <cellStyle name="20% - Akzent6 6 2 5 3" xfId="11818"/>
    <cellStyle name="20% - Akzent6 6 2 5 3 2" xfId="11819"/>
    <cellStyle name="20% - Akzent6 6 2 5 4" xfId="11820"/>
    <cellStyle name="20% - Akzent6 6 2 6" xfId="11821"/>
    <cellStyle name="20% - Akzent6 6 2 6 2" xfId="11822"/>
    <cellStyle name="20% - Akzent6 6 2 7" xfId="11823"/>
    <cellStyle name="20% - Akzent6 6 2 7 2" xfId="11824"/>
    <cellStyle name="20% - Akzent6 6 2 8" xfId="11825"/>
    <cellStyle name="20% - Akzent6 6 3" xfId="11826"/>
    <cellStyle name="20% - Akzent6 6 3 2" xfId="11827"/>
    <cellStyle name="20% - Akzent6 6 3 2 2" xfId="11828"/>
    <cellStyle name="20% - Akzent6 6 3 2 2 2" xfId="11829"/>
    <cellStyle name="20% - Akzent6 6 3 2 2 2 2" xfId="11830"/>
    <cellStyle name="20% - Akzent6 6 3 2 2 3" xfId="11831"/>
    <cellStyle name="20% - Akzent6 6 3 2 2 3 2" xfId="11832"/>
    <cellStyle name="20% - Akzent6 6 3 2 2 4" xfId="11833"/>
    <cellStyle name="20% - Akzent6 6 3 2 3" xfId="11834"/>
    <cellStyle name="20% - Akzent6 6 3 2 3 2" xfId="11835"/>
    <cellStyle name="20% - Akzent6 6 3 2 3 2 2" xfId="11836"/>
    <cellStyle name="20% - Akzent6 6 3 2 3 3" xfId="11837"/>
    <cellStyle name="20% - Akzent6 6 3 2 3 3 2" xfId="11838"/>
    <cellStyle name="20% - Akzent6 6 3 2 3 4" xfId="11839"/>
    <cellStyle name="20% - Akzent6 6 3 2 4" xfId="11840"/>
    <cellStyle name="20% - Akzent6 6 3 2 4 2" xfId="11841"/>
    <cellStyle name="20% - Akzent6 6 3 2 4 2 2" xfId="11842"/>
    <cellStyle name="20% - Akzent6 6 3 2 4 3" xfId="11843"/>
    <cellStyle name="20% - Akzent6 6 3 2 4 3 2" xfId="11844"/>
    <cellStyle name="20% - Akzent6 6 3 2 4 4" xfId="11845"/>
    <cellStyle name="20% - Akzent6 6 3 2 5" xfId="11846"/>
    <cellStyle name="20% - Akzent6 6 3 2 5 2" xfId="11847"/>
    <cellStyle name="20% - Akzent6 6 3 2 6" xfId="11848"/>
    <cellStyle name="20% - Akzent6 6 3 2 6 2" xfId="11849"/>
    <cellStyle name="20% - Akzent6 6 3 2 7" xfId="11850"/>
    <cellStyle name="20% - Akzent6 6 3 3" xfId="11851"/>
    <cellStyle name="20% - Akzent6 6 3 3 2" xfId="11852"/>
    <cellStyle name="20% - Akzent6 6 3 3 2 2" xfId="11853"/>
    <cellStyle name="20% - Akzent6 6 3 3 3" xfId="11854"/>
    <cellStyle name="20% - Akzent6 6 3 3 3 2" xfId="11855"/>
    <cellStyle name="20% - Akzent6 6 3 3 4" xfId="11856"/>
    <cellStyle name="20% - Akzent6 6 3 4" xfId="11857"/>
    <cellStyle name="20% - Akzent6 6 3 4 2" xfId="11858"/>
    <cellStyle name="20% - Akzent6 6 3 4 2 2" xfId="11859"/>
    <cellStyle name="20% - Akzent6 6 3 4 3" xfId="11860"/>
    <cellStyle name="20% - Akzent6 6 3 4 3 2" xfId="11861"/>
    <cellStyle name="20% - Akzent6 6 3 4 4" xfId="11862"/>
    <cellStyle name="20% - Akzent6 6 3 5" xfId="11863"/>
    <cellStyle name="20% - Akzent6 6 3 5 2" xfId="11864"/>
    <cellStyle name="20% - Akzent6 6 3 5 2 2" xfId="11865"/>
    <cellStyle name="20% - Akzent6 6 3 5 3" xfId="11866"/>
    <cellStyle name="20% - Akzent6 6 3 5 3 2" xfId="11867"/>
    <cellStyle name="20% - Akzent6 6 3 5 4" xfId="11868"/>
    <cellStyle name="20% - Akzent6 6 3 6" xfId="11869"/>
    <cellStyle name="20% - Akzent6 6 3 6 2" xfId="11870"/>
    <cellStyle name="20% - Akzent6 6 3 7" xfId="11871"/>
    <cellStyle name="20% - Akzent6 6 3 7 2" xfId="11872"/>
    <cellStyle name="20% - Akzent6 6 3 8" xfId="11873"/>
    <cellStyle name="20% - Akzent6 6 4" xfId="11874"/>
    <cellStyle name="20% - Akzent6 6 4 2" xfId="11875"/>
    <cellStyle name="20% - Akzent6 6 4 2 2" xfId="11876"/>
    <cellStyle name="20% - Akzent6 6 4 2 2 2" xfId="11877"/>
    <cellStyle name="20% - Akzent6 6 4 2 2 2 2" xfId="11878"/>
    <cellStyle name="20% - Akzent6 6 4 2 2 3" xfId="11879"/>
    <cellStyle name="20% - Akzent6 6 4 2 2 3 2" xfId="11880"/>
    <cellStyle name="20% - Akzent6 6 4 2 2 4" xfId="11881"/>
    <cellStyle name="20% - Akzent6 6 4 2 3" xfId="11882"/>
    <cellStyle name="20% - Akzent6 6 4 2 3 2" xfId="11883"/>
    <cellStyle name="20% - Akzent6 6 4 2 3 2 2" xfId="11884"/>
    <cellStyle name="20% - Akzent6 6 4 2 3 3" xfId="11885"/>
    <cellStyle name="20% - Akzent6 6 4 2 3 3 2" xfId="11886"/>
    <cellStyle name="20% - Akzent6 6 4 2 3 4" xfId="11887"/>
    <cellStyle name="20% - Akzent6 6 4 2 4" xfId="11888"/>
    <cellStyle name="20% - Akzent6 6 4 2 4 2" xfId="11889"/>
    <cellStyle name="20% - Akzent6 6 4 2 4 2 2" xfId="11890"/>
    <cellStyle name="20% - Akzent6 6 4 2 4 3" xfId="11891"/>
    <cellStyle name="20% - Akzent6 6 4 2 4 3 2" xfId="11892"/>
    <cellStyle name="20% - Akzent6 6 4 2 4 4" xfId="11893"/>
    <cellStyle name="20% - Akzent6 6 4 2 5" xfId="11894"/>
    <cellStyle name="20% - Akzent6 6 4 2 5 2" xfId="11895"/>
    <cellStyle name="20% - Akzent6 6 4 2 6" xfId="11896"/>
    <cellStyle name="20% - Akzent6 6 4 2 6 2" xfId="11897"/>
    <cellStyle name="20% - Akzent6 6 4 2 7" xfId="11898"/>
    <cellStyle name="20% - Akzent6 6 4 3" xfId="11899"/>
    <cellStyle name="20% - Akzent6 6 4 3 2" xfId="11900"/>
    <cellStyle name="20% - Akzent6 6 4 3 2 2" xfId="11901"/>
    <cellStyle name="20% - Akzent6 6 4 3 3" xfId="11902"/>
    <cellStyle name="20% - Akzent6 6 4 3 3 2" xfId="11903"/>
    <cellStyle name="20% - Akzent6 6 4 3 4" xfId="11904"/>
    <cellStyle name="20% - Akzent6 6 4 4" xfId="11905"/>
    <cellStyle name="20% - Akzent6 6 4 4 2" xfId="11906"/>
    <cellStyle name="20% - Akzent6 6 4 4 2 2" xfId="11907"/>
    <cellStyle name="20% - Akzent6 6 4 4 3" xfId="11908"/>
    <cellStyle name="20% - Akzent6 6 4 4 3 2" xfId="11909"/>
    <cellStyle name="20% - Akzent6 6 4 4 4" xfId="11910"/>
    <cellStyle name="20% - Akzent6 6 4 5" xfId="11911"/>
    <cellStyle name="20% - Akzent6 6 4 5 2" xfId="11912"/>
    <cellStyle name="20% - Akzent6 6 4 5 2 2" xfId="11913"/>
    <cellStyle name="20% - Akzent6 6 4 5 3" xfId="11914"/>
    <cellStyle name="20% - Akzent6 6 4 5 3 2" xfId="11915"/>
    <cellStyle name="20% - Akzent6 6 4 5 4" xfId="11916"/>
    <cellStyle name="20% - Akzent6 6 4 6" xfId="11917"/>
    <cellStyle name="20% - Akzent6 6 4 6 2" xfId="11918"/>
    <cellStyle name="20% - Akzent6 6 4 7" xfId="11919"/>
    <cellStyle name="20% - Akzent6 6 4 7 2" xfId="11920"/>
    <cellStyle name="20% - Akzent6 6 4 8" xfId="11921"/>
    <cellStyle name="20% - Akzent6 6 5" xfId="11922"/>
    <cellStyle name="20% - Akzent6 6 5 2" xfId="11923"/>
    <cellStyle name="20% - Akzent6 6 5 2 2" xfId="11924"/>
    <cellStyle name="20% - Akzent6 6 5 2 2 2" xfId="11925"/>
    <cellStyle name="20% - Akzent6 6 5 2 2 2 2" xfId="11926"/>
    <cellStyle name="20% - Akzent6 6 5 2 2 3" xfId="11927"/>
    <cellStyle name="20% - Akzent6 6 5 2 2 3 2" xfId="11928"/>
    <cellStyle name="20% - Akzent6 6 5 2 2 4" xfId="11929"/>
    <cellStyle name="20% - Akzent6 6 5 2 3" xfId="11930"/>
    <cellStyle name="20% - Akzent6 6 5 2 3 2" xfId="11931"/>
    <cellStyle name="20% - Akzent6 6 5 2 3 2 2" xfId="11932"/>
    <cellStyle name="20% - Akzent6 6 5 2 3 3" xfId="11933"/>
    <cellStyle name="20% - Akzent6 6 5 2 3 3 2" xfId="11934"/>
    <cellStyle name="20% - Akzent6 6 5 2 3 4" xfId="11935"/>
    <cellStyle name="20% - Akzent6 6 5 2 4" xfId="11936"/>
    <cellStyle name="20% - Akzent6 6 5 2 4 2" xfId="11937"/>
    <cellStyle name="20% - Akzent6 6 5 2 4 2 2" xfId="11938"/>
    <cellStyle name="20% - Akzent6 6 5 2 4 3" xfId="11939"/>
    <cellStyle name="20% - Akzent6 6 5 2 4 3 2" xfId="11940"/>
    <cellStyle name="20% - Akzent6 6 5 2 4 4" xfId="11941"/>
    <cellStyle name="20% - Akzent6 6 5 2 5" xfId="11942"/>
    <cellStyle name="20% - Akzent6 6 5 2 5 2" xfId="11943"/>
    <cellStyle name="20% - Akzent6 6 5 2 6" xfId="11944"/>
    <cellStyle name="20% - Akzent6 6 5 2 6 2" xfId="11945"/>
    <cellStyle name="20% - Akzent6 6 5 2 7" xfId="11946"/>
    <cellStyle name="20% - Akzent6 6 5 3" xfId="11947"/>
    <cellStyle name="20% - Akzent6 6 5 3 2" xfId="11948"/>
    <cellStyle name="20% - Akzent6 6 5 3 2 2" xfId="11949"/>
    <cellStyle name="20% - Akzent6 6 5 3 3" xfId="11950"/>
    <cellStyle name="20% - Akzent6 6 5 3 3 2" xfId="11951"/>
    <cellStyle name="20% - Akzent6 6 5 3 4" xfId="11952"/>
    <cellStyle name="20% - Akzent6 6 5 4" xfId="11953"/>
    <cellStyle name="20% - Akzent6 6 5 4 2" xfId="11954"/>
    <cellStyle name="20% - Akzent6 6 5 4 2 2" xfId="11955"/>
    <cellStyle name="20% - Akzent6 6 5 4 3" xfId="11956"/>
    <cellStyle name="20% - Akzent6 6 5 4 3 2" xfId="11957"/>
    <cellStyle name="20% - Akzent6 6 5 4 4" xfId="11958"/>
    <cellStyle name="20% - Akzent6 6 5 5" xfId="11959"/>
    <cellStyle name="20% - Akzent6 6 5 5 2" xfId="11960"/>
    <cellStyle name="20% - Akzent6 6 5 5 2 2" xfId="11961"/>
    <cellStyle name="20% - Akzent6 6 5 5 3" xfId="11962"/>
    <cellStyle name="20% - Akzent6 6 5 5 3 2" xfId="11963"/>
    <cellStyle name="20% - Akzent6 6 5 5 4" xfId="11964"/>
    <cellStyle name="20% - Akzent6 6 5 6" xfId="11965"/>
    <cellStyle name="20% - Akzent6 6 5 6 2" xfId="11966"/>
    <cellStyle name="20% - Akzent6 6 5 7" xfId="11967"/>
    <cellStyle name="20% - Akzent6 6 5 7 2" xfId="11968"/>
    <cellStyle name="20% - Akzent6 6 5 8" xfId="11969"/>
    <cellStyle name="20% - Akzent6 6 6" xfId="11970"/>
    <cellStyle name="20% - Akzent6 6 6 2" xfId="11971"/>
    <cellStyle name="20% - Akzent6 6 6 2 2" xfId="11972"/>
    <cellStyle name="20% - Akzent6 6 6 2 2 2" xfId="11973"/>
    <cellStyle name="20% - Akzent6 6 6 2 2 2 2" xfId="11974"/>
    <cellStyle name="20% - Akzent6 6 6 2 2 3" xfId="11975"/>
    <cellStyle name="20% - Akzent6 6 6 2 2 3 2" xfId="11976"/>
    <cellStyle name="20% - Akzent6 6 6 2 2 4" xfId="11977"/>
    <cellStyle name="20% - Akzent6 6 6 2 3" xfId="11978"/>
    <cellStyle name="20% - Akzent6 6 6 2 3 2" xfId="11979"/>
    <cellStyle name="20% - Akzent6 6 6 2 3 2 2" xfId="11980"/>
    <cellStyle name="20% - Akzent6 6 6 2 3 3" xfId="11981"/>
    <cellStyle name="20% - Akzent6 6 6 2 3 3 2" xfId="11982"/>
    <cellStyle name="20% - Akzent6 6 6 2 3 4" xfId="11983"/>
    <cellStyle name="20% - Akzent6 6 6 2 4" xfId="11984"/>
    <cellStyle name="20% - Akzent6 6 6 2 4 2" xfId="11985"/>
    <cellStyle name="20% - Akzent6 6 6 2 4 2 2" xfId="11986"/>
    <cellStyle name="20% - Akzent6 6 6 2 4 3" xfId="11987"/>
    <cellStyle name="20% - Akzent6 6 6 2 4 3 2" xfId="11988"/>
    <cellStyle name="20% - Akzent6 6 6 2 4 4" xfId="11989"/>
    <cellStyle name="20% - Akzent6 6 6 2 5" xfId="11990"/>
    <cellStyle name="20% - Akzent6 6 6 2 5 2" xfId="11991"/>
    <cellStyle name="20% - Akzent6 6 6 2 6" xfId="11992"/>
    <cellStyle name="20% - Akzent6 6 6 2 6 2" xfId="11993"/>
    <cellStyle name="20% - Akzent6 6 6 2 7" xfId="11994"/>
    <cellStyle name="20% - Akzent6 6 6 3" xfId="11995"/>
    <cellStyle name="20% - Akzent6 6 6 3 2" xfId="11996"/>
    <cellStyle name="20% - Akzent6 6 6 3 2 2" xfId="11997"/>
    <cellStyle name="20% - Akzent6 6 6 3 3" xfId="11998"/>
    <cellStyle name="20% - Akzent6 6 6 3 3 2" xfId="11999"/>
    <cellStyle name="20% - Akzent6 6 6 3 4" xfId="12000"/>
    <cellStyle name="20% - Akzent6 6 6 4" xfId="12001"/>
    <cellStyle name="20% - Akzent6 6 6 4 2" xfId="12002"/>
    <cellStyle name="20% - Akzent6 6 6 4 2 2" xfId="12003"/>
    <cellStyle name="20% - Akzent6 6 6 4 3" xfId="12004"/>
    <cellStyle name="20% - Akzent6 6 6 4 3 2" xfId="12005"/>
    <cellStyle name="20% - Akzent6 6 6 4 4" xfId="12006"/>
    <cellStyle name="20% - Akzent6 6 6 5" xfId="12007"/>
    <cellStyle name="20% - Akzent6 6 6 5 2" xfId="12008"/>
    <cellStyle name="20% - Akzent6 6 6 5 2 2" xfId="12009"/>
    <cellStyle name="20% - Akzent6 6 6 5 3" xfId="12010"/>
    <cellStyle name="20% - Akzent6 6 6 5 3 2" xfId="12011"/>
    <cellStyle name="20% - Akzent6 6 6 5 4" xfId="12012"/>
    <cellStyle name="20% - Akzent6 6 6 6" xfId="12013"/>
    <cellStyle name="20% - Akzent6 6 6 6 2" xfId="12014"/>
    <cellStyle name="20% - Akzent6 6 6 7" xfId="12015"/>
    <cellStyle name="20% - Akzent6 6 6 7 2" xfId="12016"/>
    <cellStyle name="20% - Akzent6 6 6 8" xfId="12017"/>
    <cellStyle name="20% - Akzent6 6 7" xfId="12018"/>
    <cellStyle name="20% - Akzent6 6 7 2" xfId="12019"/>
    <cellStyle name="20% - Akzent6 6 7 2 2" xfId="12020"/>
    <cellStyle name="20% - Akzent6 6 7 2 2 2" xfId="12021"/>
    <cellStyle name="20% - Akzent6 6 7 2 2 2 2" xfId="12022"/>
    <cellStyle name="20% - Akzent6 6 7 2 2 3" xfId="12023"/>
    <cellStyle name="20% - Akzent6 6 7 2 2 3 2" xfId="12024"/>
    <cellStyle name="20% - Akzent6 6 7 2 2 4" xfId="12025"/>
    <cellStyle name="20% - Akzent6 6 7 2 3" xfId="12026"/>
    <cellStyle name="20% - Akzent6 6 7 2 3 2" xfId="12027"/>
    <cellStyle name="20% - Akzent6 6 7 2 3 2 2" xfId="12028"/>
    <cellStyle name="20% - Akzent6 6 7 2 3 3" xfId="12029"/>
    <cellStyle name="20% - Akzent6 6 7 2 3 3 2" xfId="12030"/>
    <cellStyle name="20% - Akzent6 6 7 2 3 4" xfId="12031"/>
    <cellStyle name="20% - Akzent6 6 7 2 4" xfId="12032"/>
    <cellStyle name="20% - Akzent6 6 7 2 4 2" xfId="12033"/>
    <cellStyle name="20% - Akzent6 6 7 2 4 2 2" xfId="12034"/>
    <cellStyle name="20% - Akzent6 6 7 2 4 3" xfId="12035"/>
    <cellStyle name="20% - Akzent6 6 7 2 4 3 2" xfId="12036"/>
    <cellStyle name="20% - Akzent6 6 7 2 4 4" xfId="12037"/>
    <cellStyle name="20% - Akzent6 6 7 2 5" xfId="12038"/>
    <cellStyle name="20% - Akzent6 6 7 2 5 2" xfId="12039"/>
    <cellStyle name="20% - Akzent6 6 7 2 6" xfId="12040"/>
    <cellStyle name="20% - Akzent6 6 7 2 6 2" xfId="12041"/>
    <cellStyle name="20% - Akzent6 6 7 2 7" xfId="12042"/>
    <cellStyle name="20% - Akzent6 6 7 3" xfId="12043"/>
    <cellStyle name="20% - Akzent6 6 7 3 2" xfId="12044"/>
    <cellStyle name="20% - Akzent6 6 7 3 2 2" xfId="12045"/>
    <cellStyle name="20% - Akzent6 6 7 3 3" xfId="12046"/>
    <cellStyle name="20% - Akzent6 6 7 3 3 2" xfId="12047"/>
    <cellStyle name="20% - Akzent6 6 7 3 4" xfId="12048"/>
    <cellStyle name="20% - Akzent6 6 7 4" xfId="12049"/>
    <cellStyle name="20% - Akzent6 6 7 4 2" xfId="12050"/>
    <cellStyle name="20% - Akzent6 6 7 4 2 2" xfId="12051"/>
    <cellStyle name="20% - Akzent6 6 7 4 3" xfId="12052"/>
    <cellStyle name="20% - Akzent6 6 7 4 3 2" xfId="12053"/>
    <cellStyle name="20% - Akzent6 6 7 4 4" xfId="12054"/>
    <cellStyle name="20% - Akzent6 6 7 5" xfId="12055"/>
    <cellStyle name="20% - Akzent6 6 7 5 2" xfId="12056"/>
    <cellStyle name="20% - Akzent6 6 7 5 2 2" xfId="12057"/>
    <cellStyle name="20% - Akzent6 6 7 5 3" xfId="12058"/>
    <cellStyle name="20% - Akzent6 6 7 5 3 2" xfId="12059"/>
    <cellStyle name="20% - Akzent6 6 7 5 4" xfId="12060"/>
    <cellStyle name="20% - Akzent6 6 7 6" xfId="12061"/>
    <cellStyle name="20% - Akzent6 6 7 6 2" xfId="12062"/>
    <cellStyle name="20% - Akzent6 6 7 7" xfId="12063"/>
    <cellStyle name="20% - Akzent6 6 7 7 2" xfId="12064"/>
    <cellStyle name="20% - Akzent6 6 7 8" xfId="12065"/>
    <cellStyle name="20% - Akzent6 6 8" xfId="12066"/>
    <cellStyle name="20% - Akzent6 6 8 2" xfId="12067"/>
    <cellStyle name="20% - Akzent6 6 8 2 2" xfId="12068"/>
    <cellStyle name="20% - Akzent6 6 8 2 2 2" xfId="12069"/>
    <cellStyle name="20% - Akzent6 6 8 2 2 2 2" xfId="12070"/>
    <cellStyle name="20% - Akzent6 6 8 2 2 3" xfId="12071"/>
    <cellStyle name="20% - Akzent6 6 8 2 2 3 2" xfId="12072"/>
    <cellStyle name="20% - Akzent6 6 8 2 2 4" xfId="12073"/>
    <cellStyle name="20% - Akzent6 6 8 2 3" xfId="12074"/>
    <cellStyle name="20% - Akzent6 6 8 2 3 2" xfId="12075"/>
    <cellStyle name="20% - Akzent6 6 8 2 3 2 2" xfId="12076"/>
    <cellStyle name="20% - Akzent6 6 8 2 3 3" xfId="12077"/>
    <cellStyle name="20% - Akzent6 6 8 2 3 3 2" xfId="12078"/>
    <cellStyle name="20% - Akzent6 6 8 2 3 4" xfId="12079"/>
    <cellStyle name="20% - Akzent6 6 8 2 4" xfId="12080"/>
    <cellStyle name="20% - Akzent6 6 8 2 4 2" xfId="12081"/>
    <cellStyle name="20% - Akzent6 6 8 2 4 2 2" xfId="12082"/>
    <cellStyle name="20% - Akzent6 6 8 2 4 3" xfId="12083"/>
    <cellStyle name="20% - Akzent6 6 8 2 4 3 2" xfId="12084"/>
    <cellStyle name="20% - Akzent6 6 8 2 4 4" xfId="12085"/>
    <cellStyle name="20% - Akzent6 6 8 2 5" xfId="12086"/>
    <cellStyle name="20% - Akzent6 6 8 2 5 2" xfId="12087"/>
    <cellStyle name="20% - Akzent6 6 8 2 6" xfId="12088"/>
    <cellStyle name="20% - Akzent6 6 8 2 6 2" xfId="12089"/>
    <cellStyle name="20% - Akzent6 6 8 2 7" xfId="12090"/>
    <cellStyle name="20% - Akzent6 6 8 3" xfId="12091"/>
    <cellStyle name="20% - Akzent6 6 8 3 2" xfId="12092"/>
    <cellStyle name="20% - Akzent6 6 8 3 2 2" xfId="12093"/>
    <cellStyle name="20% - Akzent6 6 8 3 3" xfId="12094"/>
    <cellStyle name="20% - Akzent6 6 8 3 3 2" xfId="12095"/>
    <cellStyle name="20% - Akzent6 6 8 3 4" xfId="12096"/>
    <cellStyle name="20% - Akzent6 6 8 4" xfId="12097"/>
    <cellStyle name="20% - Akzent6 6 8 4 2" xfId="12098"/>
    <cellStyle name="20% - Akzent6 6 8 4 2 2" xfId="12099"/>
    <cellStyle name="20% - Akzent6 6 8 4 3" xfId="12100"/>
    <cellStyle name="20% - Akzent6 6 8 4 3 2" xfId="12101"/>
    <cellStyle name="20% - Akzent6 6 8 4 4" xfId="12102"/>
    <cellStyle name="20% - Akzent6 6 8 5" xfId="12103"/>
    <cellStyle name="20% - Akzent6 6 8 5 2" xfId="12104"/>
    <cellStyle name="20% - Akzent6 6 8 5 2 2" xfId="12105"/>
    <cellStyle name="20% - Akzent6 6 8 5 3" xfId="12106"/>
    <cellStyle name="20% - Akzent6 6 8 5 3 2" xfId="12107"/>
    <cellStyle name="20% - Akzent6 6 8 5 4" xfId="12108"/>
    <cellStyle name="20% - Akzent6 6 8 6" xfId="12109"/>
    <cellStyle name="20% - Akzent6 6 8 6 2" xfId="12110"/>
    <cellStyle name="20% - Akzent6 6 8 7" xfId="12111"/>
    <cellStyle name="20% - Akzent6 6 8 7 2" xfId="12112"/>
    <cellStyle name="20% - Akzent6 6 8 8" xfId="12113"/>
    <cellStyle name="20% - Akzent6 6 9" xfId="12114"/>
    <cellStyle name="20% - Akzent6 6 9 2" xfId="12115"/>
    <cellStyle name="20% - Akzent6 6 9 2 2" xfId="12116"/>
    <cellStyle name="20% - Akzent6 6 9 2 2 2" xfId="12117"/>
    <cellStyle name="20% - Akzent6 6 9 2 2 2 2" xfId="12118"/>
    <cellStyle name="20% - Akzent6 6 9 2 2 3" xfId="12119"/>
    <cellStyle name="20% - Akzent6 6 9 2 2 3 2" xfId="12120"/>
    <cellStyle name="20% - Akzent6 6 9 2 2 4" xfId="12121"/>
    <cellStyle name="20% - Akzent6 6 9 2 3" xfId="12122"/>
    <cellStyle name="20% - Akzent6 6 9 2 3 2" xfId="12123"/>
    <cellStyle name="20% - Akzent6 6 9 2 3 2 2" xfId="12124"/>
    <cellStyle name="20% - Akzent6 6 9 2 3 3" xfId="12125"/>
    <cellStyle name="20% - Akzent6 6 9 2 3 3 2" xfId="12126"/>
    <cellStyle name="20% - Akzent6 6 9 2 3 4" xfId="12127"/>
    <cellStyle name="20% - Akzent6 6 9 2 4" xfId="12128"/>
    <cellStyle name="20% - Akzent6 6 9 2 4 2" xfId="12129"/>
    <cellStyle name="20% - Akzent6 6 9 2 4 2 2" xfId="12130"/>
    <cellStyle name="20% - Akzent6 6 9 2 4 3" xfId="12131"/>
    <cellStyle name="20% - Akzent6 6 9 2 4 3 2" xfId="12132"/>
    <cellStyle name="20% - Akzent6 6 9 2 4 4" xfId="12133"/>
    <cellStyle name="20% - Akzent6 6 9 2 5" xfId="12134"/>
    <cellStyle name="20% - Akzent6 6 9 2 5 2" xfId="12135"/>
    <cellStyle name="20% - Akzent6 6 9 2 6" xfId="12136"/>
    <cellStyle name="20% - Akzent6 6 9 2 6 2" xfId="12137"/>
    <cellStyle name="20% - Akzent6 6 9 2 7" xfId="12138"/>
    <cellStyle name="20% - Akzent6 6 9 3" xfId="12139"/>
    <cellStyle name="20% - Akzent6 6 9 3 2" xfId="12140"/>
    <cellStyle name="20% - Akzent6 6 9 3 2 2" xfId="12141"/>
    <cellStyle name="20% - Akzent6 6 9 3 3" xfId="12142"/>
    <cellStyle name="20% - Akzent6 6 9 3 3 2" xfId="12143"/>
    <cellStyle name="20% - Akzent6 6 9 3 4" xfId="12144"/>
    <cellStyle name="20% - Akzent6 6 9 4" xfId="12145"/>
    <cellStyle name="20% - Akzent6 6 9 4 2" xfId="12146"/>
    <cellStyle name="20% - Akzent6 6 9 4 2 2" xfId="12147"/>
    <cellStyle name="20% - Akzent6 6 9 4 3" xfId="12148"/>
    <cellStyle name="20% - Akzent6 6 9 4 3 2" xfId="12149"/>
    <cellStyle name="20% - Akzent6 6 9 4 4" xfId="12150"/>
    <cellStyle name="20% - Akzent6 6 9 5" xfId="12151"/>
    <cellStyle name="20% - Akzent6 6 9 5 2" xfId="12152"/>
    <cellStyle name="20% - Akzent6 6 9 5 2 2" xfId="12153"/>
    <cellStyle name="20% - Akzent6 6 9 5 3" xfId="12154"/>
    <cellStyle name="20% - Akzent6 6 9 5 3 2" xfId="12155"/>
    <cellStyle name="20% - Akzent6 6 9 5 4" xfId="12156"/>
    <cellStyle name="20% - Akzent6 6 9 6" xfId="12157"/>
    <cellStyle name="20% - Akzent6 6 9 6 2" xfId="12158"/>
    <cellStyle name="20% - Akzent6 6 9 7" xfId="12159"/>
    <cellStyle name="20% - Akzent6 6 9 7 2" xfId="12160"/>
    <cellStyle name="20% - Akzent6 6 9 8" xfId="12161"/>
    <cellStyle name="20% - Akzent6 7" xfId="12162"/>
    <cellStyle name="20% - Akzent6 7 2" xfId="12163"/>
    <cellStyle name="20% - Akzent6 7 2 2" xfId="12164"/>
    <cellStyle name="20% - Akzent6 7 2 2 2" xfId="12165"/>
    <cellStyle name="20% - Akzent6 7 2 2 2 2" xfId="12166"/>
    <cellStyle name="20% - Akzent6 7 2 2 3" xfId="12167"/>
    <cellStyle name="20% - Akzent6 7 2 2 3 2" xfId="12168"/>
    <cellStyle name="20% - Akzent6 7 2 2 4" xfId="12169"/>
    <cellStyle name="20% - Akzent6 7 2 3" xfId="12170"/>
    <cellStyle name="20% - Akzent6 7 2 3 2" xfId="12171"/>
    <cellStyle name="20% - Akzent6 7 2 3 2 2" xfId="12172"/>
    <cellStyle name="20% - Akzent6 7 2 3 3" xfId="12173"/>
    <cellStyle name="20% - Akzent6 7 2 3 3 2" xfId="12174"/>
    <cellStyle name="20% - Akzent6 7 2 3 4" xfId="12175"/>
    <cellStyle name="20% - Akzent6 7 2 4" xfId="12176"/>
    <cellStyle name="20% - Akzent6 7 2 4 2" xfId="12177"/>
    <cellStyle name="20% - Akzent6 7 2 4 2 2" xfId="12178"/>
    <cellStyle name="20% - Akzent6 7 2 4 3" xfId="12179"/>
    <cellStyle name="20% - Akzent6 7 2 4 3 2" xfId="12180"/>
    <cellStyle name="20% - Akzent6 7 2 4 4" xfId="12181"/>
    <cellStyle name="20% - Akzent6 7 2 5" xfId="12182"/>
    <cellStyle name="20% - Akzent6 7 2 5 2" xfId="12183"/>
    <cellStyle name="20% - Akzent6 7 2 6" xfId="12184"/>
    <cellStyle name="20% - Akzent6 7 2 6 2" xfId="12185"/>
    <cellStyle name="20% - Akzent6 7 2 7" xfId="12186"/>
    <cellStyle name="20% - Akzent6 7 3" xfId="12187"/>
    <cellStyle name="20% - Akzent6 7 3 2" xfId="12188"/>
    <cellStyle name="20% - Akzent6 7 3 2 2" xfId="12189"/>
    <cellStyle name="20% - Akzent6 7 3 3" xfId="12190"/>
    <cellStyle name="20% - Akzent6 7 3 3 2" xfId="12191"/>
    <cellStyle name="20% - Akzent6 7 3 4" xfId="12192"/>
    <cellStyle name="20% - Akzent6 7 4" xfId="12193"/>
    <cellStyle name="20% - Akzent6 7 4 2" xfId="12194"/>
    <cellStyle name="20% - Akzent6 7 4 2 2" xfId="12195"/>
    <cellStyle name="20% - Akzent6 7 4 3" xfId="12196"/>
    <cellStyle name="20% - Akzent6 7 4 3 2" xfId="12197"/>
    <cellStyle name="20% - Akzent6 7 4 4" xfId="12198"/>
    <cellStyle name="20% - Akzent6 7 5" xfId="12199"/>
    <cellStyle name="20% - Akzent6 7 5 2" xfId="12200"/>
    <cellStyle name="20% - Akzent6 7 5 2 2" xfId="12201"/>
    <cellStyle name="20% - Akzent6 7 5 3" xfId="12202"/>
    <cellStyle name="20% - Akzent6 7 5 3 2" xfId="12203"/>
    <cellStyle name="20% - Akzent6 7 5 4" xfId="12204"/>
    <cellStyle name="20% - Akzent6 7 6" xfId="12205"/>
    <cellStyle name="20% - Akzent6 7 6 2" xfId="12206"/>
    <cellStyle name="20% - Akzent6 7 7" xfId="12207"/>
    <cellStyle name="20% - Akzent6 7 7 2" xfId="12208"/>
    <cellStyle name="20% - Akzent6 7 8" xfId="12209"/>
    <cellStyle name="20% - Akzent6 8" xfId="12210"/>
    <cellStyle name="20% - Akzent6 8 2" xfId="12211"/>
    <cellStyle name="20% - Akzent6 8 2 2" xfId="12212"/>
    <cellStyle name="20% - Akzent6 8 2 2 2" xfId="12213"/>
    <cellStyle name="20% - Akzent6 8 2 2 2 2" xfId="12214"/>
    <cellStyle name="20% - Akzent6 8 2 2 2 2 2" xfId="12215"/>
    <cellStyle name="20% - Akzent6 8 2 2 2 3" xfId="12216"/>
    <cellStyle name="20% - Akzent6 8 2 2 2 3 2" xfId="12217"/>
    <cellStyle name="20% - Akzent6 8 2 2 2 4" xfId="12218"/>
    <cellStyle name="20% - Akzent6 8 2 2 3" xfId="12219"/>
    <cellStyle name="20% - Akzent6 8 2 2 3 2" xfId="12220"/>
    <cellStyle name="20% - Akzent6 8 2 2 3 2 2" xfId="12221"/>
    <cellStyle name="20% - Akzent6 8 2 2 3 3" xfId="12222"/>
    <cellStyle name="20% - Akzent6 8 2 2 3 3 2" xfId="12223"/>
    <cellStyle name="20% - Akzent6 8 2 2 3 4" xfId="12224"/>
    <cellStyle name="20% - Akzent6 8 2 2 4" xfId="12225"/>
    <cellStyle name="20% - Akzent6 8 2 2 4 2" xfId="12226"/>
    <cellStyle name="20% - Akzent6 8 2 2 4 2 2" xfId="12227"/>
    <cellStyle name="20% - Akzent6 8 2 2 4 3" xfId="12228"/>
    <cellStyle name="20% - Akzent6 8 2 2 4 3 2" xfId="12229"/>
    <cellStyle name="20% - Akzent6 8 2 2 4 4" xfId="12230"/>
    <cellStyle name="20% - Akzent6 8 2 2 5" xfId="12231"/>
    <cellStyle name="20% - Akzent6 8 2 2 5 2" xfId="12232"/>
    <cellStyle name="20% - Akzent6 8 2 2 6" xfId="12233"/>
    <cellStyle name="20% - Akzent6 8 2 2 6 2" xfId="12234"/>
    <cellStyle name="20% - Akzent6 8 2 2 7" xfId="12235"/>
    <cellStyle name="20% - Akzent6 8 2 3" xfId="12236"/>
    <cellStyle name="20% - Akzent6 8 2 3 2" xfId="12237"/>
    <cellStyle name="20% - Akzent6 8 2 3 2 2" xfId="12238"/>
    <cellStyle name="20% - Akzent6 8 2 3 3" xfId="12239"/>
    <cellStyle name="20% - Akzent6 8 2 3 3 2" xfId="12240"/>
    <cellStyle name="20% - Akzent6 8 2 3 4" xfId="12241"/>
    <cellStyle name="20% - Akzent6 8 2 4" xfId="12242"/>
    <cellStyle name="20% - Akzent6 8 2 4 2" xfId="12243"/>
    <cellStyle name="20% - Akzent6 8 2 4 2 2" xfId="12244"/>
    <cellStyle name="20% - Akzent6 8 2 4 3" xfId="12245"/>
    <cellStyle name="20% - Akzent6 8 2 4 3 2" xfId="12246"/>
    <cellStyle name="20% - Akzent6 8 2 4 4" xfId="12247"/>
    <cellStyle name="20% - Akzent6 8 2 5" xfId="12248"/>
    <cellStyle name="20% - Akzent6 8 2 5 2" xfId="12249"/>
    <cellStyle name="20% - Akzent6 8 2 5 2 2" xfId="12250"/>
    <cellStyle name="20% - Akzent6 8 2 5 3" xfId="12251"/>
    <cellStyle name="20% - Akzent6 8 2 5 3 2" xfId="12252"/>
    <cellStyle name="20% - Akzent6 8 2 5 4" xfId="12253"/>
    <cellStyle name="20% - Akzent6 8 2 6" xfId="12254"/>
    <cellStyle name="20% - Akzent6 8 2 6 2" xfId="12255"/>
    <cellStyle name="20% - Akzent6 8 2 7" xfId="12256"/>
    <cellStyle name="20% - Akzent6 8 2 7 2" xfId="12257"/>
    <cellStyle name="20% - Akzent6 8 2 8" xfId="12258"/>
    <cellStyle name="20% - Akzent6 8 3" xfId="12259"/>
    <cellStyle name="20% - Akzent6 8 3 2" xfId="12260"/>
    <cellStyle name="20% - Akzent6 8 3 2 2" xfId="12261"/>
    <cellStyle name="20% - Akzent6 8 3 2 2 2" xfId="12262"/>
    <cellStyle name="20% - Akzent6 8 3 2 2 2 2" xfId="12263"/>
    <cellStyle name="20% - Akzent6 8 3 2 2 3" xfId="12264"/>
    <cellStyle name="20% - Akzent6 8 3 2 2 3 2" xfId="12265"/>
    <cellStyle name="20% - Akzent6 8 3 2 2 4" xfId="12266"/>
    <cellStyle name="20% - Akzent6 8 3 2 3" xfId="12267"/>
    <cellStyle name="20% - Akzent6 8 3 2 3 2" xfId="12268"/>
    <cellStyle name="20% - Akzent6 8 3 2 3 2 2" xfId="12269"/>
    <cellStyle name="20% - Akzent6 8 3 2 3 3" xfId="12270"/>
    <cellStyle name="20% - Akzent6 8 3 2 3 3 2" xfId="12271"/>
    <cellStyle name="20% - Akzent6 8 3 2 3 4" xfId="12272"/>
    <cellStyle name="20% - Akzent6 8 3 2 4" xfId="12273"/>
    <cellStyle name="20% - Akzent6 8 3 2 4 2" xfId="12274"/>
    <cellStyle name="20% - Akzent6 8 3 2 4 2 2" xfId="12275"/>
    <cellStyle name="20% - Akzent6 8 3 2 4 3" xfId="12276"/>
    <cellStyle name="20% - Akzent6 8 3 2 4 3 2" xfId="12277"/>
    <cellStyle name="20% - Akzent6 8 3 2 4 4" xfId="12278"/>
    <cellStyle name="20% - Akzent6 8 3 2 5" xfId="12279"/>
    <cellStyle name="20% - Akzent6 8 3 2 5 2" xfId="12280"/>
    <cellStyle name="20% - Akzent6 8 3 2 6" xfId="12281"/>
    <cellStyle name="20% - Akzent6 8 3 2 6 2" xfId="12282"/>
    <cellStyle name="20% - Akzent6 8 3 2 7" xfId="12283"/>
    <cellStyle name="20% - Akzent6 8 3 3" xfId="12284"/>
    <cellStyle name="20% - Akzent6 8 3 3 2" xfId="12285"/>
    <cellStyle name="20% - Akzent6 8 3 3 2 2" xfId="12286"/>
    <cellStyle name="20% - Akzent6 8 3 3 3" xfId="12287"/>
    <cellStyle name="20% - Akzent6 8 3 3 3 2" xfId="12288"/>
    <cellStyle name="20% - Akzent6 8 3 3 4" xfId="12289"/>
    <cellStyle name="20% - Akzent6 8 3 4" xfId="12290"/>
    <cellStyle name="20% - Akzent6 8 3 4 2" xfId="12291"/>
    <cellStyle name="20% - Akzent6 8 3 4 2 2" xfId="12292"/>
    <cellStyle name="20% - Akzent6 8 3 4 3" xfId="12293"/>
    <cellStyle name="20% - Akzent6 8 3 4 3 2" xfId="12294"/>
    <cellStyle name="20% - Akzent6 8 3 4 4" xfId="12295"/>
    <cellStyle name="20% - Akzent6 8 3 5" xfId="12296"/>
    <cellStyle name="20% - Akzent6 8 3 5 2" xfId="12297"/>
    <cellStyle name="20% - Akzent6 8 3 5 2 2" xfId="12298"/>
    <cellStyle name="20% - Akzent6 8 3 5 3" xfId="12299"/>
    <cellStyle name="20% - Akzent6 8 3 5 3 2" xfId="12300"/>
    <cellStyle name="20% - Akzent6 8 3 5 4" xfId="12301"/>
    <cellStyle name="20% - Akzent6 8 3 6" xfId="12302"/>
    <cellStyle name="20% - Akzent6 8 3 6 2" xfId="12303"/>
    <cellStyle name="20% - Akzent6 8 3 7" xfId="12304"/>
    <cellStyle name="20% - Akzent6 8 3 7 2" xfId="12305"/>
    <cellStyle name="20% - Akzent6 8 3 8" xfId="12306"/>
    <cellStyle name="20% - Akzent6 8 4" xfId="12307"/>
    <cellStyle name="20% - Akzent6 8 4 2" xfId="12308"/>
    <cellStyle name="20% - Akzent6 8 4 2 2" xfId="12309"/>
    <cellStyle name="20% - Akzent6 8 4 2 2 2" xfId="12310"/>
    <cellStyle name="20% - Akzent6 8 4 2 2 2 2" xfId="12311"/>
    <cellStyle name="20% - Akzent6 8 4 2 2 3" xfId="12312"/>
    <cellStyle name="20% - Akzent6 8 4 2 2 3 2" xfId="12313"/>
    <cellStyle name="20% - Akzent6 8 4 2 2 4" xfId="12314"/>
    <cellStyle name="20% - Akzent6 8 4 2 3" xfId="12315"/>
    <cellStyle name="20% - Akzent6 8 4 2 3 2" xfId="12316"/>
    <cellStyle name="20% - Akzent6 8 4 2 3 2 2" xfId="12317"/>
    <cellStyle name="20% - Akzent6 8 4 2 3 3" xfId="12318"/>
    <cellStyle name="20% - Akzent6 8 4 2 3 3 2" xfId="12319"/>
    <cellStyle name="20% - Akzent6 8 4 2 3 4" xfId="12320"/>
    <cellStyle name="20% - Akzent6 8 4 2 4" xfId="12321"/>
    <cellStyle name="20% - Akzent6 8 4 2 4 2" xfId="12322"/>
    <cellStyle name="20% - Akzent6 8 4 2 4 2 2" xfId="12323"/>
    <cellStyle name="20% - Akzent6 8 4 2 4 3" xfId="12324"/>
    <cellStyle name="20% - Akzent6 8 4 2 4 3 2" xfId="12325"/>
    <cellStyle name="20% - Akzent6 8 4 2 4 4" xfId="12326"/>
    <cellStyle name="20% - Akzent6 8 4 2 5" xfId="12327"/>
    <cellStyle name="20% - Akzent6 8 4 2 5 2" xfId="12328"/>
    <cellStyle name="20% - Akzent6 8 4 2 6" xfId="12329"/>
    <cellStyle name="20% - Akzent6 8 4 2 6 2" xfId="12330"/>
    <cellStyle name="20% - Akzent6 8 4 2 7" xfId="12331"/>
    <cellStyle name="20% - Akzent6 8 4 3" xfId="12332"/>
    <cellStyle name="20% - Akzent6 8 4 3 2" xfId="12333"/>
    <cellStyle name="20% - Akzent6 8 4 3 2 2" xfId="12334"/>
    <cellStyle name="20% - Akzent6 8 4 3 3" xfId="12335"/>
    <cellStyle name="20% - Akzent6 8 4 3 3 2" xfId="12336"/>
    <cellStyle name="20% - Akzent6 8 4 3 4" xfId="12337"/>
    <cellStyle name="20% - Akzent6 8 4 4" xfId="12338"/>
    <cellStyle name="20% - Akzent6 8 4 4 2" xfId="12339"/>
    <cellStyle name="20% - Akzent6 8 4 4 2 2" xfId="12340"/>
    <cellStyle name="20% - Akzent6 8 4 4 3" xfId="12341"/>
    <cellStyle name="20% - Akzent6 8 4 4 3 2" xfId="12342"/>
    <cellStyle name="20% - Akzent6 8 4 4 4" xfId="12343"/>
    <cellStyle name="20% - Akzent6 8 4 5" xfId="12344"/>
    <cellStyle name="20% - Akzent6 8 4 5 2" xfId="12345"/>
    <cellStyle name="20% - Akzent6 8 4 5 2 2" xfId="12346"/>
    <cellStyle name="20% - Akzent6 8 4 5 3" xfId="12347"/>
    <cellStyle name="20% - Akzent6 8 4 5 3 2" xfId="12348"/>
    <cellStyle name="20% - Akzent6 8 4 5 4" xfId="12349"/>
    <cellStyle name="20% - Akzent6 8 4 6" xfId="12350"/>
    <cellStyle name="20% - Akzent6 8 4 6 2" xfId="12351"/>
    <cellStyle name="20% - Akzent6 8 4 7" xfId="12352"/>
    <cellStyle name="20% - Akzent6 8 4 7 2" xfId="12353"/>
    <cellStyle name="20% - Akzent6 8 4 8" xfId="12354"/>
    <cellStyle name="20% - Akzent6 8 5" xfId="12355"/>
    <cellStyle name="20% - Akzent6 8 5 2" xfId="12356"/>
    <cellStyle name="20% - Akzent6 8 5 2 2" xfId="12357"/>
    <cellStyle name="20% - Akzent6 8 5 2 2 2" xfId="12358"/>
    <cellStyle name="20% - Akzent6 8 5 2 2 2 2" xfId="12359"/>
    <cellStyle name="20% - Akzent6 8 5 2 2 3" xfId="12360"/>
    <cellStyle name="20% - Akzent6 8 5 2 2 3 2" xfId="12361"/>
    <cellStyle name="20% - Akzent6 8 5 2 2 4" xfId="12362"/>
    <cellStyle name="20% - Akzent6 8 5 2 3" xfId="12363"/>
    <cellStyle name="20% - Akzent6 8 5 2 3 2" xfId="12364"/>
    <cellStyle name="20% - Akzent6 8 5 2 3 2 2" xfId="12365"/>
    <cellStyle name="20% - Akzent6 8 5 2 3 3" xfId="12366"/>
    <cellStyle name="20% - Akzent6 8 5 2 3 3 2" xfId="12367"/>
    <cellStyle name="20% - Akzent6 8 5 2 3 4" xfId="12368"/>
    <cellStyle name="20% - Akzent6 8 5 2 4" xfId="12369"/>
    <cellStyle name="20% - Akzent6 8 5 2 4 2" xfId="12370"/>
    <cellStyle name="20% - Akzent6 8 5 2 4 2 2" xfId="12371"/>
    <cellStyle name="20% - Akzent6 8 5 2 4 3" xfId="12372"/>
    <cellStyle name="20% - Akzent6 8 5 2 4 3 2" xfId="12373"/>
    <cellStyle name="20% - Akzent6 8 5 2 4 4" xfId="12374"/>
    <cellStyle name="20% - Akzent6 8 5 2 5" xfId="12375"/>
    <cellStyle name="20% - Akzent6 8 5 2 5 2" xfId="12376"/>
    <cellStyle name="20% - Akzent6 8 5 2 6" xfId="12377"/>
    <cellStyle name="20% - Akzent6 8 5 2 6 2" xfId="12378"/>
    <cellStyle name="20% - Akzent6 8 5 2 7" xfId="12379"/>
    <cellStyle name="20% - Akzent6 8 5 3" xfId="12380"/>
    <cellStyle name="20% - Akzent6 8 5 3 2" xfId="12381"/>
    <cellStyle name="20% - Akzent6 8 5 3 2 2" xfId="12382"/>
    <cellStyle name="20% - Akzent6 8 5 3 3" xfId="12383"/>
    <cellStyle name="20% - Akzent6 8 5 3 3 2" xfId="12384"/>
    <cellStyle name="20% - Akzent6 8 5 3 4" xfId="12385"/>
    <cellStyle name="20% - Akzent6 8 5 4" xfId="12386"/>
    <cellStyle name="20% - Akzent6 8 5 4 2" xfId="12387"/>
    <cellStyle name="20% - Akzent6 8 5 4 2 2" xfId="12388"/>
    <cellStyle name="20% - Akzent6 8 5 4 3" xfId="12389"/>
    <cellStyle name="20% - Akzent6 8 5 4 3 2" xfId="12390"/>
    <cellStyle name="20% - Akzent6 8 5 4 4" xfId="12391"/>
    <cellStyle name="20% - Akzent6 8 5 5" xfId="12392"/>
    <cellStyle name="20% - Akzent6 8 5 5 2" xfId="12393"/>
    <cellStyle name="20% - Akzent6 8 5 5 2 2" xfId="12394"/>
    <cellStyle name="20% - Akzent6 8 5 5 3" xfId="12395"/>
    <cellStyle name="20% - Akzent6 8 5 5 3 2" xfId="12396"/>
    <cellStyle name="20% - Akzent6 8 5 5 4" xfId="12397"/>
    <cellStyle name="20% - Akzent6 8 5 6" xfId="12398"/>
    <cellStyle name="20% - Akzent6 8 5 6 2" xfId="12399"/>
    <cellStyle name="20% - Akzent6 8 5 7" xfId="12400"/>
    <cellStyle name="20% - Akzent6 8 5 7 2" xfId="12401"/>
    <cellStyle name="20% - Akzent6 8 5 8" xfId="12402"/>
    <cellStyle name="20% - Akzent6 8 6" xfId="12403"/>
    <cellStyle name="20% - Akzent6 8 6 2" xfId="12404"/>
    <cellStyle name="20% - Akzent6 8 6 2 2" xfId="12405"/>
    <cellStyle name="20% - Akzent6 8 6 2 2 2" xfId="12406"/>
    <cellStyle name="20% - Akzent6 8 6 2 2 2 2" xfId="12407"/>
    <cellStyle name="20% - Akzent6 8 6 2 2 3" xfId="12408"/>
    <cellStyle name="20% - Akzent6 8 6 2 2 3 2" xfId="12409"/>
    <cellStyle name="20% - Akzent6 8 6 2 2 4" xfId="12410"/>
    <cellStyle name="20% - Akzent6 8 6 2 3" xfId="12411"/>
    <cellStyle name="20% - Akzent6 8 6 2 3 2" xfId="12412"/>
    <cellStyle name="20% - Akzent6 8 6 2 3 2 2" xfId="12413"/>
    <cellStyle name="20% - Akzent6 8 6 2 3 3" xfId="12414"/>
    <cellStyle name="20% - Akzent6 8 6 2 3 3 2" xfId="12415"/>
    <cellStyle name="20% - Akzent6 8 6 2 3 4" xfId="12416"/>
    <cellStyle name="20% - Akzent6 8 6 2 4" xfId="12417"/>
    <cellStyle name="20% - Akzent6 8 6 2 4 2" xfId="12418"/>
    <cellStyle name="20% - Akzent6 8 6 2 4 2 2" xfId="12419"/>
    <cellStyle name="20% - Akzent6 8 6 2 4 3" xfId="12420"/>
    <cellStyle name="20% - Akzent6 8 6 2 4 3 2" xfId="12421"/>
    <cellStyle name="20% - Akzent6 8 6 2 4 4" xfId="12422"/>
    <cellStyle name="20% - Akzent6 8 6 2 5" xfId="12423"/>
    <cellStyle name="20% - Akzent6 8 6 2 5 2" xfId="12424"/>
    <cellStyle name="20% - Akzent6 8 6 2 6" xfId="12425"/>
    <cellStyle name="20% - Akzent6 8 6 2 6 2" xfId="12426"/>
    <cellStyle name="20% - Akzent6 8 6 2 7" xfId="12427"/>
    <cellStyle name="20% - Akzent6 8 6 3" xfId="12428"/>
    <cellStyle name="20% - Akzent6 8 6 3 2" xfId="12429"/>
    <cellStyle name="20% - Akzent6 8 6 3 2 2" xfId="12430"/>
    <cellStyle name="20% - Akzent6 8 6 3 3" xfId="12431"/>
    <cellStyle name="20% - Akzent6 8 6 3 3 2" xfId="12432"/>
    <cellStyle name="20% - Akzent6 8 6 3 4" xfId="12433"/>
    <cellStyle name="20% - Akzent6 8 6 4" xfId="12434"/>
    <cellStyle name="20% - Akzent6 8 6 4 2" xfId="12435"/>
    <cellStyle name="20% - Akzent6 8 6 4 2 2" xfId="12436"/>
    <cellStyle name="20% - Akzent6 8 6 4 3" xfId="12437"/>
    <cellStyle name="20% - Akzent6 8 6 4 3 2" xfId="12438"/>
    <cellStyle name="20% - Akzent6 8 6 4 4" xfId="12439"/>
    <cellStyle name="20% - Akzent6 8 6 5" xfId="12440"/>
    <cellStyle name="20% - Akzent6 8 6 5 2" xfId="12441"/>
    <cellStyle name="20% - Akzent6 8 6 5 2 2" xfId="12442"/>
    <cellStyle name="20% - Akzent6 8 6 5 3" xfId="12443"/>
    <cellStyle name="20% - Akzent6 8 6 5 3 2" xfId="12444"/>
    <cellStyle name="20% - Akzent6 8 6 5 4" xfId="12445"/>
    <cellStyle name="20% - Akzent6 8 6 6" xfId="12446"/>
    <cellStyle name="20% - Akzent6 8 6 6 2" xfId="12447"/>
    <cellStyle name="20% - Akzent6 8 6 7" xfId="12448"/>
    <cellStyle name="20% - Akzent6 8 6 7 2" xfId="12449"/>
    <cellStyle name="20% - Akzent6 8 6 8" xfId="12450"/>
    <cellStyle name="20% - Akzent6 8 7" xfId="12451"/>
    <cellStyle name="20% - Akzent6 8 7 2" xfId="12452"/>
    <cellStyle name="20% - Akzent6 8 7 2 2" xfId="12453"/>
    <cellStyle name="20% - Akzent6 8 7 2 2 2" xfId="12454"/>
    <cellStyle name="20% - Akzent6 8 7 2 2 2 2" xfId="12455"/>
    <cellStyle name="20% - Akzent6 8 7 2 2 3" xfId="12456"/>
    <cellStyle name="20% - Akzent6 8 7 2 2 3 2" xfId="12457"/>
    <cellStyle name="20% - Akzent6 8 7 2 2 4" xfId="12458"/>
    <cellStyle name="20% - Akzent6 8 7 2 3" xfId="12459"/>
    <cellStyle name="20% - Akzent6 8 7 2 3 2" xfId="12460"/>
    <cellStyle name="20% - Akzent6 8 7 2 3 2 2" xfId="12461"/>
    <cellStyle name="20% - Akzent6 8 7 2 3 3" xfId="12462"/>
    <cellStyle name="20% - Akzent6 8 7 2 3 3 2" xfId="12463"/>
    <cellStyle name="20% - Akzent6 8 7 2 3 4" xfId="12464"/>
    <cellStyle name="20% - Akzent6 8 7 2 4" xfId="12465"/>
    <cellStyle name="20% - Akzent6 8 7 2 4 2" xfId="12466"/>
    <cellStyle name="20% - Akzent6 8 7 2 4 2 2" xfId="12467"/>
    <cellStyle name="20% - Akzent6 8 7 2 4 3" xfId="12468"/>
    <cellStyle name="20% - Akzent6 8 7 2 4 3 2" xfId="12469"/>
    <cellStyle name="20% - Akzent6 8 7 2 4 4" xfId="12470"/>
    <cellStyle name="20% - Akzent6 8 7 2 5" xfId="12471"/>
    <cellStyle name="20% - Akzent6 8 7 2 5 2" xfId="12472"/>
    <cellStyle name="20% - Akzent6 8 7 2 6" xfId="12473"/>
    <cellStyle name="20% - Akzent6 8 7 2 6 2" xfId="12474"/>
    <cellStyle name="20% - Akzent6 8 7 2 7" xfId="12475"/>
    <cellStyle name="20% - Akzent6 8 7 3" xfId="12476"/>
    <cellStyle name="20% - Akzent6 8 7 3 2" xfId="12477"/>
    <cellStyle name="20% - Akzent6 8 7 3 2 2" xfId="12478"/>
    <cellStyle name="20% - Akzent6 8 7 3 3" xfId="12479"/>
    <cellStyle name="20% - Akzent6 8 7 3 3 2" xfId="12480"/>
    <cellStyle name="20% - Akzent6 8 7 3 4" xfId="12481"/>
    <cellStyle name="20% - Akzent6 8 7 4" xfId="12482"/>
    <cellStyle name="20% - Akzent6 8 7 4 2" xfId="12483"/>
    <cellStyle name="20% - Akzent6 8 7 4 2 2" xfId="12484"/>
    <cellStyle name="20% - Akzent6 8 7 4 3" xfId="12485"/>
    <cellStyle name="20% - Akzent6 8 7 4 3 2" xfId="12486"/>
    <cellStyle name="20% - Akzent6 8 7 4 4" xfId="12487"/>
    <cellStyle name="20% - Akzent6 8 7 5" xfId="12488"/>
    <cellStyle name="20% - Akzent6 8 7 5 2" xfId="12489"/>
    <cellStyle name="20% - Akzent6 8 7 5 2 2" xfId="12490"/>
    <cellStyle name="20% - Akzent6 8 7 5 3" xfId="12491"/>
    <cellStyle name="20% - Akzent6 8 7 5 3 2" xfId="12492"/>
    <cellStyle name="20% - Akzent6 8 7 5 4" xfId="12493"/>
    <cellStyle name="20% - Akzent6 8 7 6" xfId="12494"/>
    <cellStyle name="20% - Akzent6 8 7 6 2" xfId="12495"/>
    <cellStyle name="20% - Akzent6 8 7 7" xfId="12496"/>
    <cellStyle name="20% - Akzent6 8 7 7 2" xfId="12497"/>
    <cellStyle name="20% - Akzent6 8 7 8" xfId="12498"/>
    <cellStyle name="20% - Akzent6 9" xfId="12499"/>
    <cellStyle name="20% - Akzent6 9 2" xfId="12500"/>
    <cellStyle name="20% - Akzent6 9 2 2" xfId="12501"/>
    <cellStyle name="20% - Akzent6 9 2 2 2" xfId="12502"/>
    <cellStyle name="20% - Akzent6 9 2 2 2 2" xfId="12503"/>
    <cellStyle name="20% - Akzent6 9 2 2 2 2 2" xfId="12504"/>
    <cellStyle name="20% - Akzent6 9 2 2 2 3" xfId="12505"/>
    <cellStyle name="20% - Akzent6 9 2 2 2 3 2" xfId="12506"/>
    <cellStyle name="20% - Akzent6 9 2 2 2 4" xfId="12507"/>
    <cellStyle name="20% - Akzent6 9 2 2 3" xfId="12508"/>
    <cellStyle name="20% - Akzent6 9 2 2 3 2" xfId="12509"/>
    <cellStyle name="20% - Akzent6 9 2 2 3 2 2" xfId="12510"/>
    <cellStyle name="20% - Akzent6 9 2 2 3 3" xfId="12511"/>
    <cellStyle name="20% - Akzent6 9 2 2 3 3 2" xfId="12512"/>
    <cellStyle name="20% - Akzent6 9 2 2 3 4" xfId="12513"/>
    <cellStyle name="20% - Akzent6 9 2 2 4" xfId="12514"/>
    <cellStyle name="20% - Akzent6 9 2 2 4 2" xfId="12515"/>
    <cellStyle name="20% - Akzent6 9 2 2 4 2 2" xfId="12516"/>
    <cellStyle name="20% - Akzent6 9 2 2 4 3" xfId="12517"/>
    <cellStyle name="20% - Akzent6 9 2 2 4 3 2" xfId="12518"/>
    <cellStyle name="20% - Akzent6 9 2 2 4 4" xfId="12519"/>
    <cellStyle name="20% - Akzent6 9 2 2 5" xfId="12520"/>
    <cellStyle name="20% - Akzent6 9 2 2 5 2" xfId="12521"/>
    <cellStyle name="20% - Akzent6 9 2 2 6" xfId="12522"/>
    <cellStyle name="20% - Akzent6 9 2 2 6 2" xfId="12523"/>
    <cellStyle name="20% - Akzent6 9 2 2 7" xfId="12524"/>
    <cellStyle name="20% - Akzent6 9 2 3" xfId="12525"/>
    <cellStyle name="20% - Akzent6 9 2 3 2" xfId="12526"/>
    <cellStyle name="20% - Akzent6 9 2 3 2 2" xfId="12527"/>
    <cellStyle name="20% - Akzent6 9 2 3 3" xfId="12528"/>
    <cellStyle name="20% - Akzent6 9 2 3 3 2" xfId="12529"/>
    <cellStyle name="20% - Akzent6 9 2 3 4" xfId="12530"/>
    <cellStyle name="20% - Akzent6 9 2 4" xfId="12531"/>
    <cellStyle name="20% - Akzent6 9 2 4 2" xfId="12532"/>
    <cellStyle name="20% - Akzent6 9 2 4 2 2" xfId="12533"/>
    <cellStyle name="20% - Akzent6 9 2 4 3" xfId="12534"/>
    <cellStyle name="20% - Akzent6 9 2 4 3 2" xfId="12535"/>
    <cellStyle name="20% - Akzent6 9 2 4 4" xfId="12536"/>
    <cellStyle name="20% - Akzent6 9 2 5" xfId="12537"/>
    <cellStyle name="20% - Akzent6 9 2 5 2" xfId="12538"/>
    <cellStyle name="20% - Akzent6 9 2 5 2 2" xfId="12539"/>
    <cellStyle name="20% - Akzent6 9 2 5 3" xfId="12540"/>
    <cellStyle name="20% - Akzent6 9 2 5 3 2" xfId="12541"/>
    <cellStyle name="20% - Akzent6 9 2 5 4" xfId="12542"/>
    <cellStyle name="20% - Akzent6 9 2 6" xfId="12543"/>
    <cellStyle name="20% - Akzent6 9 2 6 2" xfId="12544"/>
    <cellStyle name="20% - Akzent6 9 2 7" xfId="12545"/>
    <cellStyle name="20% - Akzent6 9 2 7 2" xfId="12546"/>
    <cellStyle name="20% - Akzent6 9 2 8" xfId="12547"/>
    <cellStyle name="20% - Akzent6 9 3" xfId="12548"/>
    <cellStyle name="20% - Akzent6 9 3 2" xfId="12549"/>
    <cellStyle name="20% - Akzent6 9 3 2 2" xfId="12550"/>
    <cellStyle name="20% - Akzent6 9 3 2 2 2" xfId="12551"/>
    <cellStyle name="20% - Akzent6 9 3 2 2 2 2" xfId="12552"/>
    <cellStyle name="20% - Akzent6 9 3 2 2 3" xfId="12553"/>
    <cellStyle name="20% - Akzent6 9 3 2 2 3 2" xfId="12554"/>
    <cellStyle name="20% - Akzent6 9 3 2 2 4" xfId="12555"/>
    <cellStyle name="20% - Akzent6 9 3 2 3" xfId="12556"/>
    <cellStyle name="20% - Akzent6 9 3 2 3 2" xfId="12557"/>
    <cellStyle name="20% - Akzent6 9 3 2 3 2 2" xfId="12558"/>
    <cellStyle name="20% - Akzent6 9 3 2 3 3" xfId="12559"/>
    <cellStyle name="20% - Akzent6 9 3 2 3 3 2" xfId="12560"/>
    <cellStyle name="20% - Akzent6 9 3 2 3 4" xfId="12561"/>
    <cellStyle name="20% - Akzent6 9 3 2 4" xfId="12562"/>
    <cellStyle name="20% - Akzent6 9 3 2 4 2" xfId="12563"/>
    <cellStyle name="20% - Akzent6 9 3 2 4 2 2" xfId="12564"/>
    <cellStyle name="20% - Akzent6 9 3 2 4 3" xfId="12565"/>
    <cellStyle name="20% - Akzent6 9 3 2 4 3 2" xfId="12566"/>
    <cellStyle name="20% - Akzent6 9 3 2 4 4" xfId="12567"/>
    <cellStyle name="20% - Akzent6 9 3 2 5" xfId="12568"/>
    <cellStyle name="20% - Akzent6 9 3 2 5 2" xfId="12569"/>
    <cellStyle name="20% - Akzent6 9 3 2 6" xfId="12570"/>
    <cellStyle name="20% - Akzent6 9 3 2 6 2" xfId="12571"/>
    <cellStyle name="20% - Akzent6 9 3 2 7" xfId="12572"/>
    <cellStyle name="20% - Akzent6 9 3 3" xfId="12573"/>
    <cellStyle name="20% - Akzent6 9 3 3 2" xfId="12574"/>
    <cellStyle name="20% - Akzent6 9 3 3 2 2" xfId="12575"/>
    <cellStyle name="20% - Akzent6 9 3 3 3" xfId="12576"/>
    <cellStyle name="20% - Akzent6 9 3 3 3 2" xfId="12577"/>
    <cellStyle name="20% - Akzent6 9 3 3 4" xfId="12578"/>
    <cellStyle name="20% - Akzent6 9 3 4" xfId="12579"/>
    <cellStyle name="20% - Akzent6 9 3 4 2" xfId="12580"/>
    <cellStyle name="20% - Akzent6 9 3 4 2 2" xfId="12581"/>
    <cellStyle name="20% - Akzent6 9 3 4 3" xfId="12582"/>
    <cellStyle name="20% - Akzent6 9 3 4 3 2" xfId="12583"/>
    <cellStyle name="20% - Akzent6 9 3 4 4" xfId="12584"/>
    <cellStyle name="20% - Akzent6 9 3 5" xfId="12585"/>
    <cellStyle name="20% - Akzent6 9 3 5 2" xfId="12586"/>
    <cellStyle name="20% - Akzent6 9 3 5 2 2" xfId="12587"/>
    <cellStyle name="20% - Akzent6 9 3 5 3" xfId="12588"/>
    <cellStyle name="20% - Akzent6 9 3 5 3 2" xfId="12589"/>
    <cellStyle name="20% - Akzent6 9 3 5 4" xfId="12590"/>
    <cellStyle name="20% - Akzent6 9 3 6" xfId="12591"/>
    <cellStyle name="20% - Akzent6 9 3 6 2" xfId="12592"/>
    <cellStyle name="20% - Akzent6 9 3 7" xfId="12593"/>
    <cellStyle name="20% - Akzent6 9 3 7 2" xfId="12594"/>
    <cellStyle name="20% - Akzent6 9 3 8" xfId="12595"/>
    <cellStyle name="20% - Akzent6 9 4" xfId="12596"/>
    <cellStyle name="20% - Akzent6 9 4 2" xfId="12597"/>
    <cellStyle name="20% - Akzent6 9 4 2 2" xfId="12598"/>
    <cellStyle name="20% - Akzent6 9 4 2 2 2" xfId="12599"/>
    <cellStyle name="20% - Akzent6 9 4 2 2 2 2" xfId="12600"/>
    <cellStyle name="20% - Akzent6 9 4 2 2 3" xfId="12601"/>
    <cellStyle name="20% - Akzent6 9 4 2 2 3 2" xfId="12602"/>
    <cellStyle name="20% - Akzent6 9 4 2 2 4" xfId="12603"/>
    <cellStyle name="20% - Akzent6 9 4 2 3" xfId="12604"/>
    <cellStyle name="20% - Akzent6 9 4 2 3 2" xfId="12605"/>
    <cellStyle name="20% - Akzent6 9 4 2 3 2 2" xfId="12606"/>
    <cellStyle name="20% - Akzent6 9 4 2 3 3" xfId="12607"/>
    <cellStyle name="20% - Akzent6 9 4 2 3 3 2" xfId="12608"/>
    <cellStyle name="20% - Akzent6 9 4 2 3 4" xfId="12609"/>
    <cellStyle name="20% - Akzent6 9 4 2 4" xfId="12610"/>
    <cellStyle name="20% - Akzent6 9 4 2 4 2" xfId="12611"/>
    <cellStyle name="20% - Akzent6 9 4 2 4 2 2" xfId="12612"/>
    <cellStyle name="20% - Akzent6 9 4 2 4 3" xfId="12613"/>
    <cellStyle name="20% - Akzent6 9 4 2 4 3 2" xfId="12614"/>
    <cellStyle name="20% - Akzent6 9 4 2 4 4" xfId="12615"/>
    <cellStyle name="20% - Akzent6 9 4 2 5" xfId="12616"/>
    <cellStyle name="20% - Akzent6 9 4 2 5 2" xfId="12617"/>
    <cellStyle name="20% - Akzent6 9 4 2 6" xfId="12618"/>
    <cellStyle name="20% - Akzent6 9 4 2 6 2" xfId="12619"/>
    <cellStyle name="20% - Akzent6 9 4 2 7" xfId="12620"/>
    <cellStyle name="20% - Akzent6 9 4 3" xfId="12621"/>
    <cellStyle name="20% - Akzent6 9 4 3 2" xfId="12622"/>
    <cellStyle name="20% - Akzent6 9 4 3 2 2" xfId="12623"/>
    <cellStyle name="20% - Akzent6 9 4 3 3" xfId="12624"/>
    <cellStyle name="20% - Akzent6 9 4 3 3 2" xfId="12625"/>
    <cellStyle name="20% - Akzent6 9 4 3 4" xfId="12626"/>
    <cellStyle name="20% - Akzent6 9 4 4" xfId="12627"/>
    <cellStyle name="20% - Akzent6 9 4 4 2" xfId="12628"/>
    <cellStyle name="20% - Akzent6 9 4 4 2 2" xfId="12629"/>
    <cellStyle name="20% - Akzent6 9 4 4 3" xfId="12630"/>
    <cellStyle name="20% - Akzent6 9 4 4 3 2" xfId="12631"/>
    <cellStyle name="20% - Akzent6 9 4 4 4" xfId="12632"/>
    <cellStyle name="20% - Akzent6 9 4 5" xfId="12633"/>
    <cellStyle name="20% - Akzent6 9 4 5 2" xfId="12634"/>
    <cellStyle name="20% - Akzent6 9 4 5 2 2" xfId="12635"/>
    <cellStyle name="20% - Akzent6 9 4 5 3" xfId="12636"/>
    <cellStyle name="20% - Akzent6 9 4 5 3 2" xfId="12637"/>
    <cellStyle name="20% - Akzent6 9 4 5 4" xfId="12638"/>
    <cellStyle name="20% - Akzent6 9 4 6" xfId="12639"/>
    <cellStyle name="20% - Akzent6 9 4 6 2" xfId="12640"/>
    <cellStyle name="20% - Akzent6 9 4 7" xfId="12641"/>
    <cellStyle name="20% - Akzent6 9 4 7 2" xfId="12642"/>
    <cellStyle name="20% - Akzent6 9 4 8" xfId="12643"/>
    <cellStyle name="20% - Akzent6 9 5" xfId="12644"/>
    <cellStyle name="20% - Akzent6 9 5 2" xfId="12645"/>
    <cellStyle name="20% - Akzent6 9 5 2 2" xfId="12646"/>
    <cellStyle name="20% - Akzent6 9 5 2 2 2" xfId="12647"/>
    <cellStyle name="20% - Akzent6 9 5 2 2 2 2" xfId="12648"/>
    <cellStyle name="20% - Akzent6 9 5 2 2 3" xfId="12649"/>
    <cellStyle name="20% - Akzent6 9 5 2 2 3 2" xfId="12650"/>
    <cellStyle name="20% - Akzent6 9 5 2 2 4" xfId="12651"/>
    <cellStyle name="20% - Akzent6 9 5 2 3" xfId="12652"/>
    <cellStyle name="20% - Akzent6 9 5 2 3 2" xfId="12653"/>
    <cellStyle name="20% - Akzent6 9 5 2 3 2 2" xfId="12654"/>
    <cellStyle name="20% - Akzent6 9 5 2 3 3" xfId="12655"/>
    <cellStyle name="20% - Akzent6 9 5 2 3 3 2" xfId="12656"/>
    <cellStyle name="20% - Akzent6 9 5 2 3 4" xfId="12657"/>
    <cellStyle name="20% - Akzent6 9 5 2 4" xfId="12658"/>
    <cellStyle name="20% - Akzent6 9 5 2 4 2" xfId="12659"/>
    <cellStyle name="20% - Akzent6 9 5 2 4 2 2" xfId="12660"/>
    <cellStyle name="20% - Akzent6 9 5 2 4 3" xfId="12661"/>
    <cellStyle name="20% - Akzent6 9 5 2 4 3 2" xfId="12662"/>
    <cellStyle name="20% - Akzent6 9 5 2 4 4" xfId="12663"/>
    <cellStyle name="20% - Akzent6 9 5 2 5" xfId="12664"/>
    <cellStyle name="20% - Akzent6 9 5 2 5 2" xfId="12665"/>
    <cellStyle name="20% - Akzent6 9 5 2 6" xfId="12666"/>
    <cellStyle name="20% - Akzent6 9 5 2 6 2" xfId="12667"/>
    <cellStyle name="20% - Akzent6 9 5 2 7" xfId="12668"/>
    <cellStyle name="20% - Akzent6 9 5 3" xfId="12669"/>
    <cellStyle name="20% - Akzent6 9 5 3 2" xfId="12670"/>
    <cellStyle name="20% - Akzent6 9 5 3 2 2" xfId="12671"/>
    <cellStyle name="20% - Akzent6 9 5 3 3" xfId="12672"/>
    <cellStyle name="20% - Akzent6 9 5 3 3 2" xfId="12673"/>
    <cellStyle name="20% - Akzent6 9 5 3 4" xfId="12674"/>
    <cellStyle name="20% - Akzent6 9 5 4" xfId="12675"/>
    <cellStyle name="20% - Akzent6 9 5 4 2" xfId="12676"/>
    <cellStyle name="20% - Akzent6 9 5 4 2 2" xfId="12677"/>
    <cellStyle name="20% - Akzent6 9 5 4 3" xfId="12678"/>
    <cellStyle name="20% - Akzent6 9 5 4 3 2" xfId="12679"/>
    <cellStyle name="20% - Akzent6 9 5 4 4" xfId="12680"/>
    <cellStyle name="20% - Akzent6 9 5 5" xfId="12681"/>
    <cellStyle name="20% - Akzent6 9 5 5 2" xfId="12682"/>
    <cellStyle name="20% - Akzent6 9 5 5 2 2" xfId="12683"/>
    <cellStyle name="20% - Akzent6 9 5 5 3" xfId="12684"/>
    <cellStyle name="20% - Akzent6 9 5 5 3 2" xfId="12685"/>
    <cellStyle name="20% - Akzent6 9 5 5 4" xfId="12686"/>
    <cellStyle name="20% - Akzent6 9 5 6" xfId="12687"/>
    <cellStyle name="20% - Akzent6 9 5 6 2" xfId="12688"/>
    <cellStyle name="20% - Akzent6 9 5 7" xfId="12689"/>
    <cellStyle name="20% - Akzent6 9 5 7 2" xfId="12690"/>
    <cellStyle name="20% - Akzent6 9 5 8" xfId="12691"/>
    <cellStyle name="20% - Akzent6 9 6" xfId="12692"/>
    <cellStyle name="20% - Akzent6 9 6 2" xfId="12693"/>
    <cellStyle name="20% - Akzent6 9 6 2 2" xfId="12694"/>
    <cellStyle name="20% - Akzent6 9 6 2 2 2" xfId="12695"/>
    <cellStyle name="20% - Akzent6 9 6 2 2 2 2" xfId="12696"/>
    <cellStyle name="20% - Akzent6 9 6 2 2 3" xfId="12697"/>
    <cellStyle name="20% - Akzent6 9 6 2 2 3 2" xfId="12698"/>
    <cellStyle name="20% - Akzent6 9 6 2 2 4" xfId="12699"/>
    <cellStyle name="20% - Akzent6 9 6 2 3" xfId="12700"/>
    <cellStyle name="20% - Akzent6 9 6 2 3 2" xfId="12701"/>
    <cellStyle name="20% - Akzent6 9 6 2 3 2 2" xfId="12702"/>
    <cellStyle name="20% - Akzent6 9 6 2 3 3" xfId="12703"/>
    <cellStyle name="20% - Akzent6 9 6 2 3 3 2" xfId="12704"/>
    <cellStyle name="20% - Akzent6 9 6 2 3 4" xfId="12705"/>
    <cellStyle name="20% - Akzent6 9 6 2 4" xfId="12706"/>
    <cellStyle name="20% - Akzent6 9 6 2 4 2" xfId="12707"/>
    <cellStyle name="20% - Akzent6 9 6 2 4 2 2" xfId="12708"/>
    <cellStyle name="20% - Akzent6 9 6 2 4 3" xfId="12709"/>
    <cellStyle name="20% - Akzent6 9 6 2 4 3 2" xfId="12710"/>
    <cellStyle name="20% - Akzent6 9 6 2 4 4" xfId="12711"/>
    <cellStyle name="20% - Akzent6 9 6 2 5" xfId="12712"/>
    <cellStyle name="20% - Akzent6 9 6 2 5 2" xfId="12713"/>
    <cellStyle name="20% - Akzent6 9 6 2 6" xfId="12714"/>
    <cellStyle name="20% - Akzent6 9 6 2 6 2" xfId="12715"/>
    <cellStyle name="20% - Akzent6 9 6 2 7" xfId="12716"/>
    <cellStyle name="20% - Akzent6 9 6 3" xfId="12717"/>
    <cellStyle name="20% - Akzent6 9 6 3 2" xfId="12718"/>
    <cellStyle name="20% - Akzent6 9 6 3 2 2" xfId="12719"/>
    <cellStyle name="20% - Akzent6 9 6 3 3" xfId="12720"/>
    <cellStyle name="20% - Akzent6 9 6 3 3 2" xfId="12721"/>
    <cellStyle name="20% - Akzent6 9 6 3 4" xfId="12722"/>
    <cellStyle name="20% - Akzent6 9 6 4" xfId="12723"/>
    <cellStyle name="20% - Akzent6 9 6 4 2" xfId="12724"/>
    <cellStyle name="20% - Akzent6 9 6 4 2 2" xfId="12725"/>
    <cellStyle name="20% - Akzent6 9 6 4 3" xfId="12726"/>
    <cellStyle name="20% - Akzent6 9 6 4 3 2" xfId="12727"/>
    <cellStyle name="20% - Akzent6 9 6 4 4" xfId="12728"/>
    <cellStyle name="20% - Akzent6 9 6 5" xfId="12729"/>
    <cellStyle name="20% - Akzent6 9 6 5 2" xfId="12730"/>
    <cellStyle name="20% - Akzent6 9 6 5 2 2" xfId="12731"/>
    <cellStyle name="20% - Akzent6 9 6 5 3" xfId="12732"/>
    <cellStyle name="20% - Akzent6 9 6 5 3 2" xfId="12733"/>
    <cellStyle name="20% - Akzent6 9 6 5 4" xfId="12734"/>
    <cellStyle name="20% - Akzent6 9 6 6" xfId="12735"/>
    <cellStyle name="20% - Akzent6 9 6 6 2" xfId="12736"/>
    <cellStyle name="20% - Akzent6 9 6 7" xfId="12737"/>
    <cellStyle name="20% - Akzent6 9 6 7 2" xfId="12738"/>
    <cellStyle name="20% - Akzent6 9 6 8" xfId="12739"/>
    <cellStyle name="20% - Akzent6 9 7" xfId="12740"/>
    <cellStyle name="20% - Akzent6 9 7 2" xfId="12741"/>
    <cellStyle name="20% - Akzent6 9 7 2 2" xfId="12742"/>
    <cellStyle name="20% - Akzent6 9 7 2 2 2" xfId="12743"/>
    <cellStyle name="20% - Akzent6 9 7 2 2 2 2" xfId="12744"/>
    <cellStyle name="20% - Akzent6 9 7 2 2 3" xfId="12745"/>
    <cellStyle name="20% - Akzent6 9 7 2 2 3 2" xfId="12746"/>
    <cellStyle name="20% - Akzent6 9 7 2 2 4" xfId="12747"/>
    <cellStyle name="20% - Akzent6 9 7 2 3" xfId="12748"/>
    <cellStyle name="20% - Akzent6 9 7 2 3 2" xfId="12749"/>
    <cellStyle name="20% - Akzent6 9 7 2 3 2 2" xfId="12750"/>
    <cellStyle name="20% - Akzent6 9 7 2 3 3" xfId="12751"/>
    <cellStyle name="20% - Akzent6 9 7 2 3 3 2" xfId="12752"/>
    <cellStyle name="20% - Akzent6 9 7 2 3 4" xfId="12753"/>
    <cellStyle name="20% - Akzent6 9 7 2 4" xfId="12754"/>
    <cellStyle name="20% - Akzent6 9 7 2 4 2" xfId="12755"/>
    <cellStyle name="20% - Akzent6 9 7 2 4 2 2" xfId="12756"/>
    <cellStyle name="20% - Akzent6 9 7 2 4 3" xfId="12757"/>
    <cellStyle name="20% - Akzent6 9 7 2 4 3 2" xfId="12758"/>
    <cellStyle name="20% - Akzent6 9 7 2 4 4" xfId="12759"/>
    <cellStyle name="20% - Akzent6 9 7 2 5" xfId="12760"/>
    <cellStyle name="20% - Akzent6 9 7 2 5 2" xfId="12761"/>
    <cellStyle name="20% - Akzent6 9 7 2 6" xfId="12762"/>
    <cellStyle name="20% - Akzent6 9 7 2 6 2" xfId="12763"/>
    <cellStyle name="20% - Akzent6 9 7 2 7" xfId="12764"/>
    <cellStyle name="20% - Akzent6 9 7 3" xfId="12765"/>
    <cellStyle name="20% - Akzent6 9 7 3 2" xfId="12766"/>
    <cellStyle name="20% - Akzent6 9 7 3 2 2" xfId="12767"/>
    <cellStyle name="20% - Akzent6 9 7 3 3" xfId="12768"/>
    <cellStyle name="20% - Akzent6 9 7 3 3 2" xfId="12769"/>
    <cellStyle name="20% - Akzent6 9 7 3 4" xfId="12770"/>
    <cellStyle name="20% - Akzent6 9 7 4" xfId="12771"/>
    <cellStyle name="20% - Akzent6 9 7 4 2" xfId="12772"/>
    <cellStyle name="20% - Akzent6 9 7 4 2 2" xfId="12773"/>
    <cellStyle name="20% - Akzent6 9 7 4 3" xfId="12774"/>
    <cellStyle name="20% - Akzent6 9 7 4 3 2" xfId="12775"/>
    <cellStyle name="20% - Akzent6 9 7 4 4" xfId="12776"/>
    <cellStyle name="20% - Akzent6 9 7 5" xfId="12777"/>
    <cellStyle name="20% - Akzent6 9 7 5 2" xfId="12778"/>
    <cellStyle name="20% - Akzent6 9 7 5 2 2" xfId="12779"/>
    <cellStyle name="20% - Akzent6 9 7 5 3" xfId="12780"/>
    <cellStyle name="20% - Akzent6 9 7 5 3 2" xfId="12781"/>
    <cellStyle name="20% - Akzent6 9 7 5 4" xfId="12782"/>
    <cellStyle name="20% - Akzent6 9 7 6" xfId="12783"/>
    <cellStyle name="20% - Akzent6 9 7 6 2" xfId="12784"/>
    <cellStyle name="20% - Akzent6 9 7 7" xfId="12785"/>
    <cellStyle name="20% - Akzent6 9 7 7 2" xfId="12786"/>
    <cellStyle name="20% - Akzent6 9 7 8" xfId="12787"/>
    <cellStyle name="40% - Akzent1 10" xfId="12788"/>
    <cellStyle name="40% - Akzent1 10 2" xfId="12789"/>
    <cellStyle name="40% - Akzent1 10 2 2" xfId="12790"/>
    <cellStyle name="40% - Akzent1 10 2 2 2" xfId="12791"/>
    <cellStyle name="40% - Akzent1 10 2 2 2 2" xfId="12792"/>
    <cellStyle name="40% - Akzent1 10 2 2 2 2 2" xfId="12793"/>
    <cellStyle name="40% - Akzent1 10 2 2 2 3" xfId="12794"/>
    <cellStyle name="40% - Akzent1 10 2 2 2 3 2" xfId="12795"/>
    <cellStyle name="40% - Akzent1 10 2 2 2 4" xfId="12796"/>
    <cellStyle name="40% - Akzent1 10 2 2 3" xfId="12797"/>
    <cellStyle name="40% - Akzent1 10 2 2 3 2" xfId="12798"/>
    <cellStyle name="40% - Akzent1 10 2 2 3 2 2" xfId="12799"/>
    <cellStyle name="40% - Akzent1 10 2 2 3 3" xfId="12800"/>
    <cellStyle name="40% - Akzent1 10 2 2 3 3 2" xfId="12801"/>
    <cellStyle name="40% - Akzent1 10 2 2 3 4" xfId="12802"/>
    <cellStyle name="40% - Akzent1 10 2 2 4" xfId="12803"/>
    <cellStyle name="40% - Akzent1 10 2 2 4 2" xfId="12804"/>
    <cellStyle name="40% - Akzent1 10 2 2 4 2 2" xfId="12805"/>
    <cellStyle name="40% - Akzent1 10 2 2 4 3" xfId="12806"/>
    <cellStyle name="40% - Akzent1 10 2 2 4 3 2" xfId="12807"/>
    <cellStyle name="40% - Akzent1 10 2 2 4 4" xfId="12808"/>
    <cellStyle name="40% - Akzent1 10 2 2 5" xfId="12809"/>
    <cellStyle name="40% - Akzent1 10 2 2 5 2" xfId="12810"/>
    <cellStyle name="40% - Akzent1 10 2 2 6" xfId="12811"/>
    <cellStyle name="40% - Akzent1 10 2 2 6 2" xfId="12812"/>
    <cellStyle name="40% - Akzent1 10 2 2 7" xfId="12813"/>
    <cellStyle name="40% - Akzent1 10 2 3" xfId="12814"/>
    <cellStyle name="40% - Akzent1 10 2 3 2" xfId="12815"/>
    <cellStyle name="40% - Akzent1 10 2 3 2 2" xfId="12816"/>
    <cellStyle name="40% - Akzent1 10 2 3 3" xfId="12817"/>
    <cellStyle name="40% - Akzent1 10 2 3 3 2" xfId="12818"/>
    <cellStyle name="40% - Akzent1 10 2 3 4" xfId="12819"/>
    <cellStyle name="40% - Akzent1 10 2 4" xfId="12820"/>
    <cellStyle name="40% - Akzent1 10 2 4 2" xfId="12821"/>
    <cellStyle name="40% - Akzent1 10 2 4 2 2" xfId="12822"/>
    <cellStyle name="40% - Akzent1 10 2 4 3" xfId="12823"/>
    <cellStyle name="40% - Akzent1 10 2 4 3 2" xfId="12824"/>
    <cellStyle name="40% - Akzent1 10 2 4 4" xfId="12825"/>
    <cellStyle name="40% - Akzent1 10 2 5" xfId="12826"/>
    <cellStyle name="40% - Akzent1 10 2 5 2" xfId="12827"/>
    <cellStyle name="40% - Akzent1 10 2 5 2 2" xfId="12828"/>
    <cellStyle name="40% - Akzent1 10 2 5 3" xfId="12829"/>
    <cellStyle name="40% - Akzent1 10 2 5 3 2" xfId="12830"/>
    <cellStyle name="40% - Akzent1 10 2 5 4" xfId="12831"/>
    <cellStyle name="40% - Akzent1 10 2 6" xfId="12832"/>
    <cellStyle name="40% - Akzent1 10 2 6 2" xfId="12833"/>
    <cellStyle name="40% - Akzent1 10 2 7" xfId="12834"/>
    <cellStyle name="40% - Akzent1 10 2 7 2" xfId="12835"/>
    <cellStyle name="40% - Akzent1 10 2 8" xfId="12836"/>
    <cellStyle name="40% - Akzent1 10 3" xfId="12837"/>
    <cellStyle name="40% - Akzent1 10 3 2" xfId="12838"/>
    <cellStyle name="40% - Akzent1 10 3 2 2" xfId="12839"/>
    <cellStyle name="40% - Akzent1 10 3 2 2 2" xfId="12840"/>
    <cellStyle name="40% - Akzent1 10 3 2 2 2 2" xfId="12841"/>
    <cellStyle name="40% - Akzent1 10 3 2 2 3" xfId="12842"/>
    <cellStyle name="40% - Akzent1 10 3 2 2 3 2" xfId="12843"/>
    <cellStyle name="40% - Akzent1 10 3 2 2 4" xfId="12844"/>
    <cellStyle name="40% - Akzent1 10 3 2 3" xfId="12845"/>
    <cellStyle name="40% - Akzent1 10 3 2 3 2" xfId="12846"/>
    <cellStyle name="40% - Akzent1 10 3 2 3 2 2" xfId="12847"/>
    <cellStyle name="40% - Akzent1 10 3 2 3 3" xfId="12848"/>
    <cellStyle name="40% - Akzent1 10 3 2 3 3 2" xfId="12849"/>
    <cellStyle name="40% - Akzent1 10 3 2 3 4" xfId="12850"/>
    <cellStyle name="40% - Akzent1 10 3 2 4" xfId="12851"/>
    <cellStyle name="40% - Akzent1 10 3 2 4 2" xfId="12852"/>
    <cellStyle name="40% - Akzent1 10 3 2 4 2 2" xfId="12853"/>
    <cellStyle name="40% - Akzent1 10 3 2 4 3" xfId="12854"/>
    <cellStyle name="40% - Akzent1 10 3 2 4 3 2" xfId="12855"/>
    <cellStyle name="40% - Akzent1 10 3 2 4 4" xfId="12856"/>
    <cellStyle name="40% - Akzent1 10 3 2 5" xfId="12857"/>
    <cellStyle name="40% - Akzent1 10 3 2 5 2" xfId="12858"/>
    <cellStyle name="40% - Akzent1 10 3 2 6" xfId="12859"/>
    <cellStyle name="40% - Akzent1 10 3 2 6 2" xfId="12860"/>
    <cellStyle name="40% - Akzent1 10 3 2 7" xfId="12861"/>
    <cellStyle name="40% - Akzent1 10 3 3" xfId="12862"/>
    <cellStyle name="40% - Akzent1 10 3 3 2" xfId="12863"/>
    <cellStyle name="40% - Akzent1 10 3 3 2 2" xfId="12864"/>
    <cellStyle name="40% - Akzent1 10 3 3 3" xfId="12865"/>
    <cellStyle name="40% - Akzent1 10 3 3 3 2" xfId="12866"/>
    <cellStyle name="40% - Akzent1 10 3 3 4" xfId="12867"/>
    <cellStyle name="40% - Akzent1 10 3 4" xfId="12868"/>
    <cellStyle name="40% - Akzent1 10 3 4 2" xfId="12869"/>
    <cellStyle name="40% - Akzent1 10 3 4 2 2" xfId="12870"/>
    <cellStyle name="40% - Akzent1 10 3 4 3" xfId="12871"/>
    <cellStyle name="40% - Akzent1 10 3 4 3 2" xfId="12872"/>
    <cellStyle name="40% - Akzent1 10 3 4 4" xfId="12873"/>
    <cellStyle name="40% - Akzent1 10 3 5" xfId="12874"/>
    <cellStyle name="40% - Akzent1 10 3 5 2" xfId="12875"/>
    <cellStyle name="40% - Akzent1 10 3 5 2 2" xfId="12876"/>
    <cellStyle name="40% - Akzent1 10 3 5 3" xfId="12877"/>
    <cellStyle name="40% - Akzent1 10 3 5 3 2" xfId="12878"/>
    <cellStyle name="40% - Akzent1 10 3 5 4" xfId="12879"/>
    <cellStyle name="40% - Akzent1 10 3 6" xfId="12880"/>
    <cellStyle name="40% - Akzent1 10 3 6 2" xfId="12881"/>
    <cellStyle name="40% - Akzent1 10 3 7" xfId="12882"/>
    <cellStyle name="40% - Akzent1 10 3 7 2" xfId="12883"/>
    <cellStyle name="40% - Akzent1 10 3 8" xfId="12884"/>
    <cellStyle name="40% - Akzent1 10 4" xfId="12885"/>
    <cellStyle name="40% - Akzent1 10 4 2" xfId="12886"/>
    <cellStyle name="40% - Akzent1 10 4 2 2" xfId="12887"/>
    <cellStyle name="40% - Akzent1 10 4 2 2 2" xfId="12888"/>
    <cellStyle name="40% - Akzent1 10 4 2 2 2 2" xfId="12889"/>
    <cellStyle name="40% - Akzent1 10 4 2 2 3" xfId="12890"/>
    <cellStyle name="40% - Akzent1 10 4 2 2 3 2" xfId="12891"/>
    <cellStyle name="40% - Akzent1 10 4 2 2 4" xfId="12892"/>
    <cellStyle name="40% - Akzent1 10 4 2 3" xfId="12893"/>
    <cellStyle name="40% - Akzent1 10 4 2 3 2" xfId="12894"/>
    <cellStyle name="40% - Akzent1 10 4 2 3 2 2" xfId="12895"/>
    <cellStyle name="40% - Akzent1 10 4 2 3 3" xfId="12896"/>
    <cellStyle name="40% - Akzent1 10 4 2 3 3 2" xfId="12897"/>
    <cellStyle name="40% - Akzent1 10 4 2 3 4" xfId="12898"/>
    <cellStyle name="40% - Akzent1 10 4 2 4" xfId="12899"/>
    <cellStyle name="40% - Akzent1 10 4 2 4 2" xfId="12900"/>
    <cellStyle name="40% - Akzent1 10 4 2 4 2 2" xfId="12901"/>
    <cellStyle name="40% - Akzent1 10 4 2 4 3" xfId="12902"/>
    <cellStyle name="40% - Akzent1 10 4 2 4 3 2" xfId="12903"/>
    <cellStyle name="40% - Akzent1 10 4 2 4 4" xfId="12904"/>
    <cellStyle name="40% - Akzent1 10 4 2 5" xfId="12905"/>
    <cellStyle name="40% - Akzent1 10 4 2 5 2" xfId="12906"/>
    <cellStyle name="40% - Akzent1 10 4 2 6" xfId="12907"/>
    <cellStyle name="40% - Akzent1 10 4 2 6 2" xfId="12908"/>
    <cellStyle name="40% - Akzent1 10 4 2 7" xfId="12909"/>
    <cellStyle name="40% - Akzent1 10 4 3" xfId="12910"/>
    <cellStyle name="40% - Akzent1 10 4 3 2" xfId="12911"/>
    <cellStyle name="40% - Akzent1 10 4 3 2 2" xfId="12912"/>
    <cellStyle name="40% - Akzent1 10 4 3 3" xfId="12913"/>
    <cellStyle name="40% - Akzent1 10 4 3 3 2" xfId="12914"/>
    <cellStyle name="40% - Akzent1 10 4 3 4" xfId="12915"/>
    <cellStyle name="40% - Akzent1 10 4 4" xfId="12916"/>
    <cellStyle name="40% - Akzent1 10 4 4 2" xfId="12917"/>
    <cellStyle name="40% - Akzent1 10 4 4 2 2" xfId="12918"/>
    <cellStyle name="40% - Akzent1 10 4 4 3" xfId="12919"/>
    <cellStyle name="40% - Akzent1 10 4 4 3 2" xfId="12920"/>
    <cellStyle name="40% - Akzent1 10 4 4 4" xfId="12921"/>
    <cellStyle name="40% - Akzent1 10 4 5" xfId="12922"/>
    <cellStyle name="40% - Akzent1 10 4 5 2" xfId="12923"/>
    <cellStyle name="40% - Akzent1 10 4 5 2 2" xfId="12924"/>
    <cellStyle name="40% - Akzent1 10 4 5 3" xfId="12925"/>
    <cellStyle name="40% - Akzent1 10 4 5 3 2" xfId="12926"/>
    <cellStyle name="40% - Akzent1 10 4 5 4" xfId="12927"/>
    <cellStyle name="40% - Akzent1 10 4 6" xfId="12928"/>
    <cellStyle name="40% - Akzent1 10 4 6 2" xfId="12929"/>
    <cellStyle name="40% - Akzent1 10 4 7" xfId="12930"/>
    <cellStyle name="40% - Akzent1 10 4 7 2" xfId="12931"/>
    <cellStyle name="40% - Akzent1 10 4 8" xfId="12932"/>
    <cellStyle name="40% - Akzent1 10 5" xfId="12933"/>
    <cellStyle name="40% - Akzent1 10 5 2" xfId="12934"/>
    <cellStyle name="40% - Akzent1 10 5 2 2" xfId="12935"/>
    <cellStyle name="40% - Akzent1 10 5 2 2 2" xfId="12936"/>
    <cellStyle name="40% - Akzent1 10 5 2 2 2 2" xfId="12937"/>
    <cellStyle name="40% - Akzent1 10 5 2 2 3" xfId="12938"/>
    <cellStyle name="40% - Akzent1 10 5 2 2 3 2" xfId="12939"/>
    <cellStyle name="40% - Akzent1 10 5 2 2 4" xfId="12940"/>
    <cellStyle name="40% - Akzent1 10 5 2 3" xfId="12941"/>
    <cellStyle name="40% - Akzent1 10 5 2 3 2" xfId="12942"/>
    <cellStyle name="40% - Akzent1 10 5 2 3 2 2" xfId="12943"/>
    <cellStyle name="40% - Akzent1 10 5 2 3 3" xfId="12944"/>
    <cellStyle name="40% - Akzent1 10 5 2 3 3 2" xfId="12945"/>
    <cellStyle name="40% - Akzent1 10 5 2 3 4" xfId="12946"/>
    <cellStyle name="40% - Akzent1 10 5 2 4" xfId="12947"/>
    <cellStyle name="40% - Akzent1 10 5 2 4 2" xfId="12948"/>
    <cellStyle name="40% - Akzent1 10 5 2 4 2 2" xfId="12949"/>
    <cellStyle name="40% - Akzent1 10 5 2 4 3" xfId="12950"/>
    <cellStyle name="40% - Akzent1 10 5 2 4 3 2" xfId="12951"/>
    <cellStyle name="40% - Akzent1 10 5 2 4 4" xfId="12952"/>
    <cellStyle name="40% - Akzent1 10 5 2 5" xfId="12953"/>
    <cellStyle name="40% - Akzent1 10 5 2 5 2" xfId="12954"/>
    <cellStyle name="40% - Akzent1 10 5 2 6" xfId="12955"/>
    <cellStyle name="40% - Akzent1 10 5 2 6 2" xfId="12956"/>
    <cellStyle name="40% - Akzent1 10 5 2 7" xfId="12957"/>
    <cellStyle name="40% - Akzent1 10 5 3" xfId="12958"/>
    <cellStyle name="40% - Akzent1 10 5 3 2" xfId="12959"/>
    <cellStyle name="40% - Akzent1 10 5 3 2 2" xfId="12960"/>
    <cellStyle name="40% - Akzent1 10 5 3 3" xfId="12961"/>
    <cellStyle name="40% - Akzent1 10 5 3 3 2" xfId="12962"/>
    <cellStyle name="40% - Akzent1 10 5 3 4" xfId="12963"/>
    <cellStyle name="40% - Akzent1 10 5 4" xfId="12964"/>
    <cellStyle name="40% - Akzent1 10 5 4 2" xfId="12965"/>
    <cellStyle name="40% - Akzent1 10 5 4 2 2" xfId="12966"/>
    <cellStyle name="40% - Akzent1 10 5 4 3" xfId="12967"/>
    <cellStyle name="40% - Akzent1 10 5 4 3 2" xfId="12968"/>
    <cellStyle name="40% - Akzent1 10 5 4 4" xfId="12969"/>
    <cellStyle name="40% - Akzent1 10 5 5" xfId="12970"/>
    <cellStyle name="40% - Akzent1 10 5 5 2" xfId="12971"/>
    <cellStyle name="40% - Akzent1 10 5 5 2 2" xfId="12972"/>
    <cellStyle name="40% - Akzent1 10 5 5 3" xfId="12973"/>
    <cellStyle name="40% - Akzent1 10 5 5 3 2" xfId="12974"/>
    <cellStyle name="40% - Akzent1 10 5 5 4" xfId="12975"/>
    <cellStyle name="40% - Akzent1 10 5 6" xfId="12976"/>
    <cellStyle name="40% - Akzent1 10 5 6 2" xfId="12977"/>
    <cellStyle name="40% - Akzent1 10 5 7" xfId="12978"/>
    <cellStyle name="40% - Akzent1 10 5 7 2" xfId="12979"/>
    <cellStyle name="40% - Akzent1 10 5 8" xfId="12980"/>
    <cellStyle name="40% - Akzent1 11" xfId="12981"/>
    <cellStyle name="40% - Akzent1 11 2" xfId="12982"/>
    <cellStyle name="40% - Akzent1 11 2 2" xfId="12983"/>
    <cellStyle name="40% - Akzent1 11 2 2 2" xfId="12984"/>
    <cellStyle name="40% - Akzent1 11 2 2 2 2" xfId="12985"/>
    <cellStyle name="40% - Akzent1 11 2 2 2 2 2" xfId="12986"/>
    <cellStyle name="40% - Akzent1 11 2 2 2 3" xfId="12987"/>
    <cellStyle name="40% - Akzent1 11 2 2 2 3 2" xfId="12988"/>
    <cellStyle name="40% - Akzent1 11 2 2 2 4" xfId="12989"/>
    <cellStyle name="40% - Akzent1 11 2 2 3" xfId="12990"/>
    <cellStyle name="40% - Akzent1 11 2 2 3 2" xfId="12991"/>
    <cellStyle name="40% - Akzent1 11 2 2 3 2 2" xfId="12992"/>
    <cellStyle name="40% - Akzent1 11 2 2 3 3" xfId="12993"/>
    <cellStyle name="40% - Akzent1 11 2 2 3 3 2" xfId="12994"/>
    <cellStyle name="40% - Akzent1 11 2 2 3 4" xfId="12995"/>
    <cellStyle name="40% - Akzent1 11 2 2 4" xfId="12996"/>
    <cellStyle name="40% - Akzent1 11 2 2 4 2" xfId="12997"/>
    <cellStyle name="40% - Akzent1 11 2 2 4 2 2" xfId="12998"/>
    <cellStyle name="40% - Akzent1 11 2 2 4 3" xfId="12999"/>
    <cellStyle name="40% - Akzent1 11 2 2 4 3 2" xfId="13000"/>
    <cellStyle name="40% - Akzent1 11 2 2 4 4" xfId="13001"/>
    <cellStyle name="40% - Akzent1 11 2 2 5" xfId="13002"/>
    <cellStyle name="40% - Akzent1 11 2 2 5 2" xfId="13003"/>
    <cellStyle name="40% - Akzent1 11 2 2 6" xfId="13004"/>
    <cellStyle name="40% - Akzent1 11 2 2 6 2" xfId="13005"/>
    <cellStyle name="40% - Akzent1 11 2 2 7" xfId="13006"/>
    <cellStyle name="40% - Akzent1 11 2 3" xfId="13007"/>
    <cellStyle name="40% - Akzent1 11 2 3 2" xfId="13008"/>
    <cellStyle name="40% - Akzent1 11 2 3 2 2" xfId="13009"/>
    <cellStyle name="40% - Akzent1 11 2 3 3" xfId="13010"/>
    <cellStyle name="40% - Akzent1 11 2 3 3 2" xfId="13011"/>
    <cellStyle name="40% - Akzent1 11 2 3 4" xfId="13012"/>
    <cellStyle name="40% - Akzent1 11 2 4" xfId="13013"/>
    <cellStyle name="40% - Akzent1 11 2 4 2" xfId="13014"/>
    <cellStyle name="40% - Akzent1 11 2 4 2 2" xfId="13015"/>
    <cellStyle name="40% - Akzent1 11 2 4 3" xfId="13016"/>
    <cellStyle name="40% - Akzent1 11 2 4 3 2" xfId="13017"/>
    <cellStyle name="40% - Akzent1 11 2 4 4" xfId="13018"/>
    <cellStyle name="40% - Akzent1 11 2 5" xfId="13019"/>
    <cellStyle name="40% - Akzent1 11 2 5 2" xfId="13020"/>
    <cellStyle name="40% - Akzent1 11 2 5 2 2" xfId="13021"/>
    <cellStyle name="40% - Akzent1 11 2 5 3" xfId="13022"/>
    <cellStyle name="40% - Akzent1 11 2 5 3 2" xfId="13023"/>
    <cellStyle name="40% - Akzent1 11 2 5 4" xfId="13024"/>
    <cellStyle name="40% - Akzent1 11 2 6" xfId="13025"/>
    <cellStyle name="40% - Akzent1 11 2 6 2" xfId="13026"/>
    <cellStyle name="40% - Akzent1 11 2 7" xfId="13027"/>
    <cellStyle name="40% - Akzent1 11 2 7 2" xfId="13028"/>
    <cellStyle name="40% - Akzent1 11 2 8" xfId="13029"/>
    <cellStyle name="40% - Akzent1 11 3" xfId="13030"/>
    <cellStyle name="40% - Akzent1 11 3 2" xfId="13031"/>
    <cellStyle name="40% - Akzent1 11 3 2 2" xfId="13032"/>
    <cellStyle name="40% - Akzent1 11 3 2 2 2" xfId="13033"/>
    <cellStyle name="40% - Akzent1 11 3 2 2 2 2" xfId="13034"/>
    <cellStyle name="40% - Akzent1 11 3 2 2 3" xfId="13035"/>
    <cellStyle name="40% - Akzent1 11 3 2 2 3 2" xfId="13036"/>
    <cellStyle name="40% - Akzent1 11 3 2 2 4" xfId="13037"/>
    <cellStyle name="40% - Akzent1 11 3 2 3" xfId="13038"/>
    <cellStyle name="40% - Akzent1 11 3 2 3 2" xfId="13039"/>
    <cellStyle name="40% - Akzent1 11 3 2 3 2 2" xfId="13040"/>
    <cellStyle name="40% - Akzent1 11 3 2 3 3" xfId="13041"/>
    <cellStyle name="40% - Akzent1 11 3 2 3 3 2" xfId="13042"/>
    <cellStyle name="40% - Akzent1 11 3 2 3 4" xfId="13043"/>
    <cellStyle name="40% - Akzent1 11 3 2 4" xfId="13044"/>
    <cellStyle name="40% - Akzent1 11 3 2 4 2" xfId="13045"/>
    <cellStyle name="40% - Akzent1 11 3 2 4 2 2" xfId="13046"/>
    <cellStyle name="40% - Akzent1 11 3 2 4 3" xfId="13047"/>
    <cellStyle name="40% - Akzent1 11 3 2 4 3 2" xfId="13048"/>
    <cellStyle name="40% - Akzent1 11 3 2 4 4" xfId="13049"/>
    <cellStyle name="40% - Akzent1 11 3 2 5" xfId="13050"/>
    <cellStyle name="40% - Akzent1 11 3 2 5 2" xfId="13051"/>
    <cellStyle name="40% - Akzent1 11 3 2 6" xfId="13052"/>
    <cellStyle name="40% - Akzent1 11 3 2 6 2" xfId="13053"/>
    <cellStyle name="40% - Akzent1 11 3 2 7" xfId="13054"/>
    <cellStyle name="40% - Akzent1 11 3 3" xfId="13055"/>
    <cellStyle name="40% - Akzent1 11 3 3 2" xfId="13056"/>
    <cellStyle name="40% - Akzent1 11 3 3 2 2" xfId="13057"/>
    <cellStyle name="40% - Akzent1 11 3 3 3" xfId="13058"/>
    <cellStyle name="40% - Akzent1 11 3 3 3 2" xfId="13059"/>
    <cellStyle name="40% - Akzent1 11 3 3 4" xfId="13060"/>
    <cellStyle name="40% - Akzent1 11 3 4" xfId="13061"/>
    <cellStyle name="40% - Akzent1 11 3 4 2" xfId="13062"/>
    <cellStyle name="40% - Akzent1 11 3 4 2 2" xfId="13063"/>
    <cellStyle name="40% - Akzent1 11 3 4 3" xfId="13064"/>
    <cellStyle name="40% - Akzent1 11 3 4 3 2" xfId="13065"/>
    <cellStyle name="40% - Akzent1 11 3 4 4" xfId="13066"/>
    <cellStyle name="40% - Akzent1 11 3 5" xfId="13067"/>
    <cellStyle name="40% - Akzent1 11 3 5 2" xfId="13068"/>
    <cellStyle name="40% - Akzent1 11 3 5 2 2" xfId="13069"/>
    <cellStyle name="40% - Akzent1 11 3 5 3" xfId="13070"/>
    <cellStyle name="40% - Akzent1 11 3 5 3 2" xfId="13071"/>
    <cellStyle name="40% - Akzent1 11 3 5 4" xfId="13072"/>
    <cellStyle name="40% - Akzent1 11 3 6" xfId="13073"/>
    <cellStyle name="40% - Akzent1 11 3 6 2" xfId="13074"/>
    <cellStyle name="40% - Akzent1 11 3 7" xfId="13075"/>
    <cellStyle name="40% - Akzent1 11 3 7 2" xfId="13076"/>
    <cellStyle name="40% - Akzent1 11 3 8" xfId="13077"/>
    <cellStyle name="40% - Akzent1 11 4" xfId="13078"/>
    <cellStyle name="40% - Akzent1 11 4 2" xfId="13079"/>
    <cellStyle name="40% - Akzent1 11 4 2 2" xfId="13080"/>
    <cellStyle name="40% - Akzent1 11 4 2 2 2" xfId="13081"/>
    <cellStyle name="40% - Akzent1 11 4 2 2 2 2" xfId="13082"/>
    <cellStyle name="40% - Akzent1 11 4 2 2 3" xfId="13083"/>
    <cellStyle name="40% - Akzent1 11 4 2 2 3 2" xfId="13084"/>
    <cellStyle name="40% - Akzent1 11 4 2 2 4" xfId="13085"/>
    <cellStyle name="40% - Akzent1 11 4 2 3" xfId="13086"/>
    <cellStyle name="40% - Akzent1 11 4 2 3 2" xfId="13087"/>
    <cellStyle name="40% - Akzent1 11 4 2 3 2 2" xfId="13088"/>
    <cellStyle name="40% - Akzent1 11 4 2 3 3" xfId="13089"/>
    <cellStyle name="40% - Akzent1 11 4 2 3 3 2" xfId="13090"/>
    <cellStyle name="40% - Akzent1 11 4 2 3 4" xfId="13091"/>
    <cellStyle name="40% - Akzent1 11 4 2 4" xfId="13092"/>
    <cellStyle name="40% - Akzent1 11 4 2 4 2" xfId="13093"/>
    <cellStyle name="40% - Akzent1 11 4 2 4 2 2" xfId="13094"/>
    <cellStyle name="40% - Akzent1 11 4 2 4 3" xfId="13095"/>
    <cellStyle name="40% - Akzent1 11 4 2 4 3 2" xfId="13096"/>
    <cellStyle name="40% - Akzent1 11 4 2 4 4" xfId="13097"/>
    <cellStyle name="40% - Akzent1 11 4 2 5" xfId="13098"/>
    <cellStyle name="40% - Akzent1 11 4 2 5 2" xfId="13099"/>
    <cellStyle name="40% - Akzent1 11 4 2 6" xfId="13100"/>
    <cellStyle name="40% - Akzent1 11 4 2 6 2" xfId="13101"/>
    <cellStyle name="40% - Akzent1 11 4 2 7" xfId="13102"/>
    <cellStyle name="40% - Akzent1 11 4 3" xfId="13103"/>
    <cellStyle name="40% - Akzent1 11 4 3 2" xfId="13104"/>
    <cellStyle name="40% - Akzent1 11 4 3 2 2" xfId="13105"/>
    <cellStyle name="40% - Akzent1 11 4 3 3" xfId="13106"/>
    <cellStyle name="40% - Akzent1 11 4 3 3 2" xfId="13107"/>
    <cellStyle name="40% - Akzent1 11 4 3 4" xfId="13108"/>
    <cellStyle name="40% - Akzent1 11 4 4" xfId="13109"/>
    <cellStyle name="40% - Akzent1 11 4 4 2" xfId="13110"/>
    <cellStyle name="40% - Akzent1 11 4 4 2 2" xfId="13111"/>
    <cellStyle name="40% - Akzent1 11 4 4 3" xfId="13112"/>
    <cellStyle name="40% - Akzent1 11 4 4 3 2" xfId="13113"/>
    <cellStyle name="40% - Akzent1 11 4 4 4" xfId="13114"/>
    <cellStyle name="40% - Akzent1 11 4 5" xfId="13115"/>
    <cellStyle name="40% - Akzent1 11 4 5 2" xfId="13116"/>
    <cellStyle name="40% - Akzent1 11 4 5 2 2" xfId="13117"/>
    <cellStyle name="40% - Akzent1 11 4 5 3" xfId="13118"/>
    <cellStyle name="40% - Akzent1 11 4 5 3 2" xfId="13119"/>
    <cellStyle name="40% - Akzent1 11 4 5 4" xfId="13120"/>
    <cellStyle name="40% - Akzent1 11 4 6" xfId="13121"/>
    <cellStyle name="40% - Akzent1 11 4 6 2" xfId="13122"/>
    <cellStyle name="40% - Akzent1 11 4 7" xfId="13123"/>
    <cellStyle name="40% - Akzent1 11 4 7 2" xfId="13124"/>
    <cellStyle name="40% - Akzent1 11 4 8" xfId="13125"/>
    <cellStyle name="40% - Akzent1 11 5" xfId="13126"/>
    <cellStyle name="40% - Akzent1 11 5 2" xfId="13127"/>
    <cellStyle name="40% - Akzent1 11 5 2 2" xfId="13128"/>
    <cellStyle name="40% - Akzent1 11 5 2 2 2" xfId="13129"/>
    <cellStyle name="40% - Akzent1 11 5 2 2 2 2" xfId="13130"/>
    <cellStyle name="40% - Akzent1 11 5 2 2 3" xfId="13131"/>
    <cellStyle name="40% - Akzent1 11 5 2 2 3 2" xfId="13132"/>
    <cellStyle name="40% - Akzent1 11 5 2 2 4" xfId="13133"/>
    <cellStyle name="40% - Akzent1 11 5 2 3" xfId="13134"/>
    <cellStyle name="40% - Akzent1 11 5 2 3 2" xfId="13135"/>
    <cellStyle name="40% - Akzent1 11 5 2 3 2 2" xfId="13136"/>
    <cellStyle name="40% - Akzent1 11 5 2 3 3" xfId="13137"/>
    <cellStyle name="40% - Akzent1 11 5 2 3 3 2" xfId="13138"/>
    <cellStyle name="40% - Akzent1 11 5 2 3 4" xfId="13139"/>
    <cellStyle name="40% - Akzent1 11 5 2 4" xfId="13140"/>
    <cellStyle name="40% - Akzent1 11 5 2 4 2" xfId="13141"/>
    <cellStyle name="40% - Akzent1 11 5 2 4 2 2" xfId="13142"/>
    <cellStyle name="40% - Akzent1 11 5 2 4 3" xfId="13143"/>
    <cellStyle name="40% - Akzent1 11 5 2 4 3 2" xfId="13144"/>
    <cellStyle name="40% - Akzent1 11 5 2 4 4" xfId="13145"/>
    <cellStyle name="40% - Akzent1 11 5 2 5" xfId="13146"/>
    <cellStyle name="40% - Akzent1 11 5 2 5 2" xfId="13147"/>
    <cellStyle name="40% - Akzent1 11 5 2 6" xfId="13148"/>
    <cellStyle name="40% - Akzent1 11 5 2 6 2" xfId="13149"/>
    <cellStyle name="40% - Akzent1 11 5 2 7" xfId="13150"/>
    <cellStyle name="40% - Akzent1 11 5 3" xfId="13151"/>
    <cellStyle name="40% - Akzent1 11 5 3 2" xfId="13152"/>
    <cellStyle name="40% - Akzent1 11 5 3 2 2" xfId="13153"/>
    <cellStyle name="40% - Akzent1 11 5 3 3" xfId="13154"/>
    <cellStyle name="40% - Akzent1 11 5 3 3 2" xfId="13155"/>
    <cellStyle name="40% - Akzent1 11 5 3 4" xfId="13156"/>
    <cellStyle name="40% - Akzent1 11 5 4" xfId="13157"/>
    <cellStyle name="40% - Akzent1 11 5 4 2" xfId="13158"/>
    <cellStyle name="40% - Akzent1 11 5 4 2 2" xfId="13159"/>
    <cellStyle name="40% - Akzent1 11 5 4 3" xfId="13160"/>
    <cellStyle name="40% - Akzent1 11 5 4 3 2" xfId="13161"/>
    <cellStyle name="40% - Akzent1 11 5 4 4" xfId="13162"/>
    <cellStyle name="40% - Akzent1 11 5 5" xfId="13163"/>
    <cellStyle name="40% - Akzent1 11 5 5 2" xfId="13164"/>
    <cellStyle name="40% - Akzent1 11 5 5 2 2" xfId="13165"/>
    <cellStyle name="40% - Akzent1 11 5 5 3" xfId="13166"/>
    <cellStyle name="40% - Akzent1 11 5 5 3 2" xfId="13167"/>
    <cellStyle name="40% - Akzent1 11 5 5 4" xfId="13168"/>
    <cellStyle name="40% - Akzent1 11 5 6" xfId="13169"/>
    <cellStyle name="40% - Akzent1 11 5 6 2" xfId="13170"/>
    <cellStyle name="40% - Akzent1 11 5 7" xfId="13171"/>
    <cellStyle name="40% - Akzent1 11 5 7 2" xfId="13172"/>
    <cellStyle name="40% - Akzent1 11 5 8" xfId="13173"/>
    <cellStyle name="40% - Akzent1 12" xfId="13174"/>
    <cellStyle name="40% - Akzent1 13" xfId="13175"/>
    <cellStyle name="40% - Akzent1 14" xfId="13176"/>
    <cellStyle name="40% - Akzent1 15" xfId="13177"/>
    <cellStyle name="40% - Akzent1 15 2" xfId="13178"/>
    <cellStyle name="40% - Akzent1 15 2 2" xfId="13179"/>
    <cellStyle name="40% - Akzent1 15 2 2 2" xfId="13180"/>
    <cellStyle name="40% - Akzent1 15 2 2 2 2" xfId="13181"/>
    <cellStyle name="40% - Akzent1 15 2 2 3" xfId="13182"/>
    <cellStyle name="40% - Akzent1 15 2 2 3 2" xfId="13183"/>
    <cellStyle name="40% - Akzent1 15 2 2 4" xfId="13184"/>
    <cellStyle name="40% - Akzent1 15 2 3" xfId="13185"/>
    <cellStyle name="40% - Akzent1 15 2 3 2" xfId="13186"/>
    <cellStyle name="40% - Akzent1 15 2 3 2 2" xfId="13187"/>
    <cellStyle name="40% - Akzent1 15 2 3 3" xfId="13188"/>
    <cellStyle name="40% - Akzent1 15 2 3 3 2" xfId="13189"/>
    <cellStyle name="40% - Akzent1 15 2 3 4" xfId="13190"/>
    <cellStyle name="40% - Akzent1 15 2 4" xfId="13191"/>
    <cellStyle name="40% - Akzent1 15 2 4 2" xfId="13192"/>
    <cellStyle name="40% - Akzent1 15 2 4 2 2" xfId="13193"/>
    <cellStyle name="40% - Akzent1 15 2 4 3" xfId="13194"/>
    <cellStyle name="40% - Akzent1 15 2 4 3 2" xfId="13195"/>
    <cellStyle name="40% - Akzent1 15 2 4 4" xfId="13196"/>
    <cellStyle name="40% - Akzent1 15 2 5" xfId="13197"/>
    <cellStyle name="40% - Akzent1 15 2 5 2" xfId="13198"/>
    <cellStyle name="40% - Akzent1 15 2 6" xfId="13199"/>
    <cellStyle name="40% - Akzent1 15 2 6 2" xfId="13200"/>
    <cellStyle name="40% - Akzent1 15 2 7" xfId="13201"/>
    <cellStyle name="40% - Akzent1 15 3" xfId="13202"/>
    <cellStyle name="40% - Akzent1 15 3 2" xfId="13203"/>
    <cellStyle name="40% - Akzent1 15 3 2 2" xfId="13204"/>
    <cellStyle name="40% - Akzent1 15 3 3" xfId="13205"/>
    <cellStyle name="40% - Akzent1 15 3 3 2" xfId="13206"/>
    <cellStyle name="40% - Akzent1 15 3 4" xfId="13207"/>
    <cellStyle name="40% - Akzent1 15 4" xfId="13208"/>
    <cellStyle name="40% - Akzent1 15 4 2" xfId="13209"/>
    <cellStyle name="40% - Akzent1 15 4 2 2" xfId="13210"/>
    <cellStyle name="40% - Akzent1 15 4 3" xfId="13211"/>
    <cellStyle name="40% - Akzent1 15 4 3 2" xfId="13212"/>
    <cellStyle name="40% - Akzent1 15 4 4" xfId="13213"/>
    <cellStyle name="40% - Akzent1 15 5" xfId="13214"/>
    <cellStyle name="40% - Akzent1 15 5 2" xfId="13215"/>
    <cellStyle name="40% - Akzent1 15 5 2 2" xfId="13216"/>
    <cellStyle name="40% - Akzent1 15 5 3" xfId="13217"/>
    <cellStyle name="40% - Akzent1 15 5 3 2" xfId="13218"/>
    <cellStyle name="40% - Akzent1 15 5 4" xfId="13219"/>
    <cellStyle name="40% - Akzent1 15 6" xfId="13220"/>
    <cellStyle name="40% - Akzent1 15 6 2" xfId="13221"/>
    <cellStyle name="40% - Akzent1 15 7" xfId="13222"/>
    <cellStyle name="40% - Akzent1 15 7 2" xfId="13223"/>
    <cellStyle name="40% - Akzent1 15 8" xfId="13224"/>
    <cellStyle name="40% - Akzent1 16" xfId="13225"/>
    <cellStyle name="40% - Akzent1 16 2" xfId="13226"/>
    <cellStyle name="40% - Akzent1 16 2 2" xfId="13227"/>
    <cellStyle name="40% - Akzent1 16 2 2 2" xfId="13228"/>
    <cellStyle name="40% - Akzent1 16 2 2 2 2" xfId="13229"/>
    <cellStyle name="40% - Akzent1 16 2 2 3" xfId="13230"/>
    <cellStyle name="40% - Akzent1 16 2 2 3 2" xfId="13231"/>
    <cellStyle name="40% - Akzent1 16 2 2 4" xfId="13232"/>
    <cellStyle name="40% - Akzent1 16 2 3" xfId="13233"/>
    <cellStyle name="40% - Akzent1 16 2 3 2" xfId="13234"/>
    <cellStyle name="40% - Akzent1 16 2 3 2 2" xfId="13235"/>
    <cellStyle name="40% - Akzent1 16 2 3 3" xfId="13236"/>
    <cellStyle name="40% - Akzent1 16 2 3 3 2" xfId="13237"/>
    <cellStyle name="40% - Akzent1 16 2 3 4" xfId="13238"/>
    <cellStyle name="40% - Akzent1 16 2 4" xfId="13239"/>
    <cellStyle name="40% - Akzent1 16 2 4 2" xfId="13240"/>
    <cellStyle name="40% - Akzent1 16 2 4 2 2" xfId="13241"/>
    <cellStyle name="40% - Akzent1 16 2 4 3" xfId="13242"/>
    <cellStyle name="40% - Akzent1 16 2 4 3 2" xfId="13243"/>
    <cellStyle name="40% - Akzent1 16 2 4 4" xfId="13244"/>
    <cellStyle name="40% - Akzent1 16 2 5" xfId="13245"/>
    <cellStyle name="40% - Akzent1 16 2 5 2" xfId="13246"/>
    <cellStyle name="40% - Akzent1 16 2 6" xfId="13247"/>
    <cellStyle name="40% - Akzent1 16 2 6 2" xfId="13248"/>
    <cellStyle name="40% - Akzent1 16 2 7" xfId="13249"/>
    <cellStyle name="40% - Akzent1 16 3" xfId="13250"/>
    <cellStyle name="40% - Akzent1 16 3 2" xfId="13251"/>
    <cellStyle name="40% - Akzent1 16 3 2 2" xfId="13252"/>
    <cellStyle name="40% - Akzent1 16 3 3" xfId="13253"/>
    <cellStyle name="40% - Akzent1 16 3 3 2" xfId="13254"/>
    <cellStyle name="40% - Akzent1 16 3 4" xfId="13255"/>
    <cellStyle name="40% - Akzent1 16 4" xfId="13256"/>
    <cellStyle name="40% - Akzent1 16 4 2" xfId="13257"/>
    <cellStyle name="40% - Akzent1 16 4 2 2" xfId="13258"/>
    <cellStyle name="40% - Akzent1 16 4 3" xfId="13259"/>
    <cellStyle name="40% - Akzent1 16 4 3 2" xfId="13260"/>
    <cellStyle name="40% - Akzent1 16 4 4" xfId="13261"/>
    <cellStyle name="40% - Akzent1 16 5" xfId="13262"/>
    <cellStyle name="40% - Akzent1 16 5 2" xfId="13263"/>
    <cellStyle name="40% - Akzent1 16 5 2 2" xfId="13264"/>
    <cellStyle name="40% - Akzent1 16 5 3" xfId="13265"/>
    <cellStyle name="40% - Akzent1 16 5 3 2" xfId="13266"/>
    <cellStyle name="40% - Akzent1 16 5 4" xfId="13267"/>
    <cellStyle name="40% - Akzent1 16 6" xfId="13268"/>
    <cellStyle name="40% - Akzent1 16 6 2" xfId="13269"/>
    <cellStyle name="40% - Akzent1 16 7" xfId="13270"/>
    <cellStyle name="40% - Akzent1 16 7 2" xfId="13271"/>
    <cellStyle name="40% - Akzent1 16 8" xfId="13272"/>
    <cellStyle name="40% - Akzent1 17" xfId="13273"/>
    <cellStyle name="40% - Akzent1 17 2" xfId="13274"/>
    <cellStyle name="40% - Akzent1 17 2 2" xfId="13275"/>
    <cellStyle name="40% - Akzent1 17 2 2 2" xfId="13276"/>
    <cellStyle name="40% - Akzent1 17 2 3" xfId="13277"/>
    <cellStyle name="40% - Akzent1 17 2 3 2" xfId="13278"/>
    <cellStyle name="40% - Akzent1 17 2 4" xfId="13279"/>
    <cellStyle name="40% - Akzent1 17 3" xfId="13280"/>
    <cellStyle name="40% - Akzent1 17 3 2" xfId="13281"/>
    <cellStyle name="40% - Akzent1 17 3 2 2" xfId="13282"/>
    <cellStyle name="40% - Akzent1 17 3 3" xfId="13283"/>
    <cellStyle name="40% - Akzent1 17 3 3 2" xfId="13284"/>
    <cellStyle name="40% - Akzent1 17 3 4" xfId="13285"/>
    <cellStyle name="40% - Akzent1 17 4" xfId="13286"/>
    <cellStyle name="40% - Akzent1 17 4 2" xfId="13287"/>
    <cellStyle name="40% - Akzent1 17 4 2 2" xfId="13288"/>
    <cellStyle name="40% - Akzent1 17 4 3" xfId="13289"/>
    <cellStyle name="40% - Akzent1 17 4 3 2" xfId="13290"/>
    <cellStyle name="40% - Akzent1 17 4 4" xfId="13291"/>
    <cellStyle name="40% - Akzent1 17 5" xfId="13292"/>
    <cellStyle name="40% - Akzent1 17 5 2" xfId="13293"/>
    <cellStyle name="40% - Akzent1 17 6" xfId="13294"/>
    <cellStyle name="40% - Akzent1 17 6 2" xfId="13295"/>
    <cellStyle name="40% - Akzent1 17 7" xfId="13296"/>
    <cellStyle name="40% - Akzent1 18" xfId="13297"/>
    <cellStyle name="40% - Akzent1 18 2" xfId="13298"/>
    <cellStyle name="40% - Akzent1 18 2 2" xfId="13299"/>
    <cellStyle name="40% - Akzent1 18 2 2 2" xfId="13300"/>
    <cellStyle name="40% - Akzent1 18 2 3" xfId="13301"/>
    <cellStyle name="40% - Akzent1 18 2 3 2" xfId="13302"/>
    <cellStyle name="40% - Akzent1 18 2 4" xfId="13303"/>
    <cellStyle name="40% - Akzent1 18 3" xfId="13304"/>
    <cellStyle name="40% - Akzent1 18 3 2" xfId="13305"/>
    <cellStyle name="40% - Akzent1 18 3 2 2" xfId="13306"/>
    <cellStyle name="40% - Akzent1 18 3 3" xfId="13307"/>
    <cellStyle name="40% - Akzent1 18 3 3 2" xfId="13308"/>
    <cellStyle name="40% - Akzent1 18 3 4" xfId="13309"/>
    <cellStyle name="40% - Akzent1 18 4" xfId="13310"/>
    <cellStyle name="40% - Akzent1 18 4 2" xfId="13311"/>
    <cellStyle name="40% - Akzent1 18 4 2 2" xfId="13312"/>
    <cellStyle name="40% - Akzent1 18 4 3" xfId="13313"/>
    <cellStyle name="40% - Akzent1 18 4 3 2" xfId="13314"/>
    <cellStyle name="40% - Akzent1 18 4 4" xfId="13315"/>
    <cellStyle name="40% - Akzent1 18 5" xfId="13316"/>
    <cellStyle name="40% - Akzent1 18 5 2" xfId="13317"/>
    <cellStyle name="40% - Akzent1 18 6" xfId="13318"/>
    <cellStyle name="40% - Akzent1 18 6 2" xfId="13319"/>
    <cellStyle name="40% - Akzent1 18 7" xfId="13320"/>
    <cellStyle name="40% - Akzent1 19" xfId="13321"/>
    <cellStyle name="40% - Akzent1 19 2" xfId="13322"/>
    <cellStyle name="40% - Akzent1 19 2 2" xfId="13323"/>
    <cellStyle name="40% - Akzent1 19 3" xfId="13324"/>
    <cellStyle name="40% - Akzent1 19 3 2" xfId="13325"/>
    <cellStyle name="40% - Akzent1 19 4" xfId="13326"/>
    <cellStyle name="40% - Akzent1 2" xfId="13327"/>
    <cellStyle name="40% - Akzent1 2 10" xfId="13328"/>
    <cellStyle name="40% - Akzent1 2 10 2" xfId="13329"/>
    <cellStyle name="40% - Akzent1 2 10 2 2" xfId="13330"/>
    <cellStyle name="40% - Akzent1 2 10 2 2 2" xfId="13331"/>
    <cellStyle name="40% - Akzent1 2 10 2 2 2 2" xfId="13332"/>
    <cellStyle name="40% - Akzent1 2 10 2 2 3" xfId="13333"/>
    <cellStyle name="40% - Akzent1 2 10 2 2 3 2" xfId="13334"/>
    <cellStyle name="40% - Akzent1 2 10 2 2 4" xfId="13335"/>
    <cellStyle name="40% - Akzent1 2 10 2 3" xfId="13336"/>
    <cellStyle name="40% - Akzent1 2 10 2 3 2" xfId="13337"/>
    <cellStyle name="40% - Akzent1 2 10 2 3 2 2" xfId="13338"/>
    <cellStyle name="40% - Akzent1 2 10 2 3 3" xfId="13339"/>
    <cellStyle name="40% - Akzent1 2 10 2 3 3 2" xfId="13340"/>
    <cellStyle name="40% - Akzent1 2 10 2 3 4" xfId="13341"/>
    <cellStyle name="40% - Akzent1 2 10 2 4" xfId="13342"/>
    <cellStyle name="40% - Akzent1 2 10 2 4 2" xfId="13343"/>
    <cellStyle name="40% - Akzent1 2 10 2 4 2 2" xfId="13344"/>
    <cellStyle name="40% - Akzent1 2 10 2 4 3" xfId="13345"/>
    <cellStyle name="40% - Akzent1 2 10 2 4 3 2" xfId="13346"/>
    <cellStyle name="40% - Akzent1 2 10 2 4 4" xfId="13347"/>
    <cellStyle name="40% - Akzent1 2 10 2 5" xfId="13348"/>
    <cellStyle name="40% - Akzent1 2 10 2 5 2" xfId="13349"/>
    <cellStyle name="40% - Akzent1 2 10 2 6" xfId="13350"/>
    <cellStyle name="40% - Akzent1 2 10 2 6 2" xfId="13351"/>
    <cellStyle name="40% - Akzent1 2 10 2 7" xfId="13352"/>
    <cellStyle name="40% - Akzent1 2 10 3" xfId="13353"/>
    <cellStyle name="40% - Akzent1 2 10 3 2" xfId="13354"/>
    <cellStyle name="40% - Akzent1 2 10 3 2 2" xfId="13355"/>
    <cellStyle name="40% - Akzent1 2 10 3 3" xfId="13356"/>
    <cellStyle name="40% - Akzent1 2 10 3 3 2" xfId="13357"/>
    <cellStyle name="40% - Akzent1 2 10 3 4" xfId="13358"/>
    <cellStyle name="40% - Akzent1 2 10 4" xfId="13359"/>
    <cellStyle name="40% - Akzent1 2 10 4 2" xfId="13360"/>
    <cellStyle name="40% - Akzent1 2 10 4 2 2" xfId="13361"/>
    <cellStyle name="40% - Akzent1 2 10 4 3" xfId="13362"/>
    <cellStyle name="40% - Akzent1 2 10 4 3 2" xfId="13363"/>
    <cellStyle name="40% - Akzent1 2 10 4 4" xfId="13364"/>
    <cellStyle name="40% - Akzent1 2 10 5" xfId="13365"/>
    <cellStyle name="40% - Akzent1 2 10 5 2" xfId="13366"/>
    <cellStyle name="40% - Akzent1 2 10 5 2 2" xfId="13367"/>
    <cellStyle name="40% - Akzent1 2 10 5 3" xfId="13368"/>
    <cellStyle name="40% - Akzent1 2 10 5 3 2" xfId="13369"/>
    <cellStyle name="40% - Akzent1 2 10 5 4" xfId="13370"/>
    <cellStyle name="40% - Akzent1 2 10 6" xfId="13371"/>
    <cellStyle name="40% - Akzent1 2 10 6 2" xfId="13372"/>
    <cellStyle name="40% - Akzent1 2 10 7" xfId="13373"/>
    <cellStyle name="40% - Akzent1 2 10 7 2" xfId="13374"/>
    <cellStyle name="40% - Akzent1 2 10 8" xfId="13375"/>
    <cellStyle name="40% - Akzent1 2 2" xfId="13376"/>
    <cellStyle name="40% - Akzent1 2 2 2" xfId="13377"/>
    <cellStyle name="40% - Akzent1 2 2 2 2" xfId="13378"/>
    <cellStyle name="40% - Akzent1 2 2 2 2 2" xfId="13379"/>
    <cellStyle name="40% - Akzent1 2 2 2 2 2 2" xfId="13380"/>
    <cellStyle name="40% - Akzent1 2 2 2 2 3" xfId="13381"/>
    <cellStyle name="40% - Akzent1 2 2 2 2 3 2" xfId="13382"/>
    <cellStyle name="40% - Akzent1 2 2 2 2 4" xfId="13383"/>
    <cellStyle name="40% - Akzent1 2 2 2 3" xfId="13384"/>
    <cellStyle name="40% - Akzent1 2 2 2 3 2" xfId="13385"/>
    <cellStyle name="40% - Akzent1 2 2 2 3 2 2" xfId="13386"/>
    <cellStyle name="40% - Akzent1 2 2 2 3 3" xfId="13387"/>
    <cellStyle name="40% - Akzent1 2 2 2 3 3 2" xfId="13388"/>
    <cellStyle name="40% - Akzent1 2 2 2 3 4" xfId="13389"/>
    <cellStyle name="40% - Akzent1 2 2 2 4" xfId="13390"/>
    <cellStyle name="40% - Akzent1 2 2 2 4 2" xfId="13391"/>
    <cellStyle name="40% - Akzent1 2 2 2 4 2 2" xfId="13392"/>
    <cellStyle name="40% - Akzent1 2 2 2 4 3" xfId="13393"/>
    <cellStyle name="40% - Akzent1 2 2 2 4 3 2" xfId="13394"/>
    <cellStyle name="40% - Akzent1 2 2 2 4 4" xfId="13395"/>
    <cellStyle name="40% - Akzent1 2 2 2 5" xfId="13396"/>
    <cellStyle name="40% - Akzent1 2 2 2 5 2" xfId="13397"/>
    <cellStyle name="40% - Akzent1 2 2 2 6" xfId="13398"/>
    <cellStyle name="40% - Akzent1 2 2 2 6 2" xfId="13399"/>
    <cellStyle name="40% - Akzent1 2 2 2 7" xfId="13400"/>
    <cellStyle name="40% - Akzent1 2 2 3" xfId="13401"/>
    <cellStyle name="40% - Akzent1 2 2 3 2" xfId="13402"/>
    <cellStyle name="40% - Akzent1 2 2 3 2 2" xfId="13403"/>
    <cellStyle name="40% - Akzent1 2 2 3 3" xfId="13404"/>
    <cellStyle name="40% - Akzent1 2 2 3 3 2" xfId="13405"/>
    <cellStyle name="40% - Akzent1 2 2 3 4" xfId="13406"/>
    <cellStyle name="40% - Akzent1 2 2 4" xfId="13407"/>
    <cellStyle name="40% - Akzent1 2 2 4 2" xfId="13408"/>
    <cellStyle name="40% - Akzent1 2 2 4 2 2" xfId="13409"/>
    <cellStyle name="40% - Akzent1 2 2 4 3" xfId="13410"/>
    <cellStyle name="40% - Akzent1 2 2 4 3 2" xfId="13411"/>
    <cellStyle name="40% - Akzent1 2 2 4 4" xfId="13412"/>
    <cellStyle name="40% - Akzent1 2 2 5" xfId="13413"/>
    <cellStyle name="40% - Akzent1 2 2 5 2" xfId="13414"/>
    <cellStyle name="40% - Akzent1 2 2 5 2 2" xfId="13415"/>
    <cellStyle name="40% - Akzent1 2 2 5 3" xfId="13416"/>
    <cellStyle name="40% - Akzent1 2 2 5 3 2" xfId="13417"/>
    <cellStyle name="40% - Akzent1 2 2 5 4" xfId="13418"/>
    <cellStyle name="40% - Akzent1 2 2 6" xfId="13419"/>
    <cellStyle name="40% - Akzent1 2 2 6 2" xfId="13420"/>
    <cellStyle name="40% - Akzent1 2 2 7" xfId="13421"/>
    <cellStyle name="40% - Akzent1 2 2 7 2" xfId="13422"/>
    <cellStyle name="40% - Akzent1 2 2 8" xfId="13423"/>
    <cellStyle name="40% - Akzent1 2 3" xfId="13424"/>
    <cellStyle name="40% - Akzent1 2 3 2" xfId="13425"/>
    <cellStyle name="40% - Akzent1 2 3 2 2" xfId="13426"/>
    <cellStyle name="40% - Akzent1 2 3 2 2 2" xfId="13427"/>
    <cellStyle name="40% - Akzent1 2 3 2 2 2 2" xfId="13428"/>
    <cellStyle name="40% - Akzent1 2 3 2 2 3" xfId="13429"/>
    <cellStyle name="40% - Akzent1 2 3 2 2 3 2" xfId="13430"/>
    <cellStyle name="40% - Akzent1 2 3 2 2 4" xfId="13431"/>
    <cellStyle name="40% - Akzent1 2 3 2 3" xfId="13432"/>
    <cellStyle name="40% - Akzent1 2 3 2 3 2" xfId="13433"/>
    <cellStyle name="40% - Akzent1 2 3 2 3 2 2" xfId="13434"/>
    <cellStyle name="40% - Akzent1 2 3 2 3 3" xfId="13435"/>
    <cellStyle name="40% - Akzent1 2 3 2 3 3 2" xfId="13436"/>
    <cellStyle name="40% - Akzent1 2 3 2 3 4" xfId="13437"/>
    <cellStyle name="40% - Akzent1 2 3 2 4" xfId="13438"/>
    <cellStyle name="40% - Akzent1 2 3 2 4 2" xfId="13439"/>
    <cellStyle name="40% - Akzent1 2 3 2 4 2 2" xfId="13440"/>
    <cellStyle name="40% - Akzent1 2 3 2 4 3" xfId="13441"/>
    <cellStyle name="40% - Akzent1 2 3 2 4 3 2" xfId="13442"/>
    <cellStyle name="40% - Akzent1 2 3 2 4 4" xfId="13443"/>
    <cellStyle name="40% - Akzent1 2 3 2 5" xfId="13444"/>
    <cellStyle name="40% - Akzent1 2 3 2 5 2" xfId="13445"/>
    <cellStyle name="40% - Akzent1 2 3 2 6" xfId="13446"/>
    <cellStyle name="40% - Akzent1 2 3 2 6 2" xfId="13447"/>
    <cellStyle name="40% - Akzent1 2 3 2 7" xfId="13448"/>
    <cellStyle name="40% - Akzent1 2 3 3" xfId="13449"/>
    <cellStyle name="40% - Akzent1 2 3 3 2" xfId="13450"/>
    <cellStyle name="40% - Akzent1 2 3 3 2 2" xfId="13451"/>
    <cellStyle name="40% - Akzent1 2 3 3 3" xfId="13452"/>
    <cellStyle name="40% - Akzent1 2 3 3 3 2" xfId="13453"/>
    <cellStyle name="40% - Akzent1 2 3 3 4" xfId="13454"/>
    <cellStyle name="40% - Akzent1 2 3 4" xfId="13455"/>
    <cellStyle name="40% - Akzent1 2 3 4 2" xfId="13456"/>
    <cellStyle name="40% - Akzent1 2 3 4 2 2" xfId="13457"/>
    <cellStyle name="40% - Akzent1 2 3 4 3" xfId="13458"/>
    <cellStyle name="40% - Akzent1 2 3 4 3 2" xfId="13459"/>
    <cellStyle name="40% - Akzent1 2 3 4 4" xfId="13460"/>
    <cellStyle name="40% - Akzent1 2 3 5" xfId="13461"/>
    <cellStyle name="40% - Akzent1 2 3 5 2" xfId="13462"/>
    <cellStyle name="40% - Akzent1 2 3 5 2 2" xfId="13463"/>
    <cellStyle name="40% - Akzent1 2 3 5 3" xfId="13464"/>
    <cellStyle name="40% - Akzent1 2 3 5 3 2" xfId="13465"/>
    <cellStyle name="40% - Akzent1 2 3 5 4" xfId="13466"/>
    <cellStyle name="40% - Akzent1 2 3 6" xfId="13467"/>
    <cellStyle name="40% - Akzent1 2 3 6 2" xfId="13468"/>
    <cellStyle name="40% - Akzent1 2 3 7" xfId="13469"/>
    <cellStyle name="40% - Akzent1 2 3 7 2" xfId="13470"/>
    <cellStyle name="40% - Akzent1 2 3 8" xfId="13471"/>
    <cellStyle name="40% - Akzent1 2 4" xfId="13472"/>
    <cellStyle name="40% - Akzent1 2 4 2" xfId="13473"/>
    <cellStyle name="40% - Akzent1 2 4 2 2" xfId="13474"/>
    <cellStyle name="40% - Akzent1 2 4 2 2 2" xfId="13475"/>
    <cellStyle name="40% - Akzent1 2 4 2 2 2 2" xfId="13476"/>
    <cellStyle name="40% - Akzent1 2 4 2 2 3" xfId="13477"/>
    <cellStyle name="40% - Akzent1 2 4 2 2 3 2" xfId="13478"/>
    <cellStyle name="40% - Akzent1 2 4 2 2 4" xfId="13479"/>
    <cellStyle name="40% - Akzent1 2 4 2 3" xfId="13480"/>
    <cellStyle name="40% - Akzent1 2 4 2 3 2" xfId="13481"/>
    <cellStyle name="40% - Akzent1 2 4 2 3 2 2" xfId="13482"/>
    <cellStyle name="40% - Akzent1 2 4 2 3 3" xfId="13483"/>
    <cellStyle name="40% - Akzent1 2 4 2 3 3 2" xfId="13484"/>
    <cellStyle name="40% - Akzent1 2 4 2 3 4" xfId="13485"/>
    <cellStyle name="40% - Akzent1 2 4 2 4" xfId="13486"/>
    <cellStyle name="40% - Akzent1 2 4 2 4 2" xfId="13487"/>
    <cellStyle name="40% - Akzent1 2 4 2 4 2 2" xfId="13488"/>
    <cellStyle name="40% - Akzent1 2 4 2 4 3" xfId="13489"/>
    <cellStyle name="40% - Akzent1 2 4 2 4 3 2" xfId="13490"/>
    <cellStyle name="40% - Akzent1 2 4 2 4 4" xfId="13491"/>
    <cellStyle name="40% - Akzent1 2 4 2 5" xfId="13492"/>
    <cellStyle name="40% - Akzent1 2 4 2 5 2" xfId="13493"/>
    <cellStyle name="40% - Akzent1 2 4 2 6" xfId="13494"/>
    <cellStyle name="40% - Akzent1 2 4 2 6 2" xfId="13495"/>
    <cellStyle name="40% - Akzent1 2 4 2 7" xfId="13496"/>
    <cellStyle name="40% - Akzent1 2 4 3" xfId="13497"/>
    <cellStyle name="40% - Akzent1 2 4 3 2" xfId="13498"/>
    <cellStyle name="40% - Akzent1 2 4 3 2 2" xfId="13499"/>
    <cellStyle name="40% - Akzent1 2 4 3 3" xfId="13500"/>
    <cellStyle name="40% - Akzent1 2 4 3 3 2" xfId="13501"/>
    <cellStyle name="40% - Akzent1 2 4 3 4" xfId="13502"/>
    <cellStyle name="40% - Akzent1 2 4 4" xfId="13503"/>
    <cellStyle name="40% - Akzent1 2 4 4 2" xfId="13504"/>
    <cellStyle name="40% - Akzent1 2 4 4 2 2" xfId="13505"/>
    <cellStyle name="40% - Akzent1 2 4 4 3" xfId="13506"/>
    <cellStyle name="40% - Akzent1 2 4 4 3 2" xfId="13507"/>
    <cellStyle name="40% - Akzent1 2 4 4 4" xfId="13508"/>
    <cellStyle name="40% - Akzent1 2 4 5" xfId="13509"/>
    <cellStyle name="40% - Akzent1 2 4 5 2" xfId="13510"/>
    <cellStyle name="40% - Akzent1 2 4 5 2 2" xfId="13511"/>
    <cellStyle name="40% - Akzent1 2 4 5 3" xfId="13512"/>
    <cellStyle name="40% - Akzent1 2 4 5 3 2" xfId="13513"/>
    <cellStyle name="40% - Akzent1 2 4 5 4" xfId="13514"/>
    <cellStyle name="40% - Akzent1 2 4 6" xfId="13515"/>
    <cellStyle name="40% - Akzent1 2 4 6 2" xfId="13516"/>
    <cellStyle name="40% - Akzent1 2 4 7" xfId="13517"/>
    <cellStyle name="40% - Akzent1 2 4 7 2" xfId="13518"/>
    <cellStyle name="40% - Akzent1 2 4 8" xfId="13519"/>
    <cellStyle name="40% - Akzent1 2 5" xfId="13520"/>
    <cellStyle name="40% - Akzent1 2 5 2" xfId="13521"/>
    <cellStyle name="40% - Akzent1 2 5 2 2" xfId="13522"/>
    <cellStyle name="40% - Akzent1 2 5 2 2 2" xfId="13523"/>
    <cellStyle name="40% - Akzent1 2 5 2 2 2 2" xfId="13524"/>
    <cellStyle name="40% - Akzent1 2 5 2 2 3" xfId="13525"/>
    <cellStyle name="40% - Akzent1 2 5 2 2 3 2" xfId="13526"/>
    <cellStyle name="40% - Akzent1 2 5 2 2 4" xfId="13527"/>
    <cellStyle name="40% - Akzent1 2 5 2 3" xfId="13528"/>
    <cellStyle name="40% - Akzent1 2 5 2 3 2" xfId="13529"/>
    <cellStyle name="40% - Akzent1 2 5 2 3 2 2" xfId="13530"/>
    <cellStyle name="40% - Akzent1 2 5 2 3 3" xfId="13531"/>
    <cellStyle name="40% - Akzent1 2 5 2 3 3 2" xfId="13532"/>
    <cellStyle name="40% - Akzent1 2 5 2 3 4" xfId="13533"/>
    <cellStyle name="40% - Akzent1 2 5 2 4" xfId="13534"/>
    <cellStyle name="40% - Akzent1 2 5 2 4 2" xfId="13535"/>
    <cellStyle name="40% - Akzent1 2 5 2 4 2 2" xfId="13536"/>
    <cellStyle name="40% - Akzent1 2 5 2 4 3" xfId="13537"/>
    <cellStyle name="40% - Akzent1 2 5 2 4 3 2" xfId="13538"/>
    <cellStyle name="40% - Akzent1 2 5 2 4 4" xfId="13539"/>
    <cellStyle name="40% - Akzent1 2 5 2 5" xfId="13540"/>
    <cellStyle name="40% - Akzent1 2 5 2 5 2" xfId="13541"/>
    <cellStyle name="40% - Akzent1 2 5 2 6" xfId="13542"/>
    <cellStyle name="40% - Akzent1 2 5 2 6 2" xfId="13543"/>
    <cellStyle name="40% - Akzent1 2 5 2 7" xfId="13544"/>
    <cellStyle name="40% - Akzent1 2 5 3" xfId="13545"/>
    <cellStyle name="40% - Akzent1 2 5 3 2" xfId="13546"/>
    <cellStyle name="40% - Akzent1 2 5 3 2 2" xfId="13547"/>
    <cellStyle name="40% - Akzent1 2 5 3 3" xfId="13548"/>
    <cellStyle name="40% - Akzent1 2 5 3 3 2" xfId="13549"/>
    <cellStyle name="40% - Akzent1 2 5 3 4" xfId="13550"/>
    <cellStyle name="40% - Akzent1 2 5 4" xfId="13551"/>
    <cellStyle name="40% - Akzent1 2 5 4 2" xfId="13552"/>
    <cellStyle name="40% - Akzent1 2 5 4 2 2" xfId="13553"/>
    <cellStyle name="40% - Akzent1 2 5 4 3" xfId="13554"/>
    <cellStyle name="40% - Akzent1 2 5 4 3 2" xfId="13555"/>
    <cellStyle name="40% - Akzent1 2 5 4 4" xfId="13556"/>
    <cellStyle name="40% - Akzent1 2 5 5" xfId="13557"/>
    <cellStyle name="40% - Akzent1 2 5 5 2" xfId="13558"/>
    <cellStyle name="40% - Akzent1 2 5 5 2 2" xfId="13559"/>
    <cellStyle name="40% - Akzent1 2 5 5 3" xfId="13560"/>
    <cellStyle name="40% - Akzent1 2 5 5 3 2" xfId="13561"/>
    <cellStyle name="40% - Akzent1 2 5 5 4" xfId="13562"/>
    <cellStyle name="40% - Akzent1 2 5 6" xfId="13563"/>
    <cellStyle name="40% - Akzent1 2 5 6 2" xfId="13564"/>
    <cellStyle name="40% - Akzent1 2 5 7" xfId="13565"/>
    <cellStyle name="40% - Akzent1 2 5 7 2" xfId="13566"/>
    <cellStyle name="40% - Akzent1 2 5 8" xfId="13567"/>
    <cellStyle name="40% - Akzent1 2 6" xfId="13568"/>
    <cellStyle name="40% - Akzent1 2 6 2" xfId="13569"/>
    <cellStyle name="40% - Akzent1 2 6 2 2" xfId="13570"/>
    <cellStyle name="40% - Akzent1 2 6 2 2 2" xfId="13571"/>
    <cellStyle name="40% - Akzent1 2 6 2 2 2 2" xfId="13572"/>
    <cellStyle name="40% - Akzent1 2 6 2 2 3" xfId="13573"/>
    <cellStyle name="40% - Akzent1 2 6 2 2 3 2" xfId="13574"/>
    <cellStyle name="40% - Akzent1 2 6 2 2 4" xfId="13575"/>
    <cellStyle name="40% - Akzent1 2 6 2 3" xfId="13576"/>
    <cellStyle name="40% - Akzent1 2 6 2 3 2" xfId="13577"/>
    <cellStyle name="40% - Akzent1 2 6 2 3 2 2" xfId="13578"/>
    <cellStyle name="40% - Akzent1 2 6 2 3 3" xfId="13579"/>
    <cellStyle name="40% - Akzent1 2 6 2 3 3 2" xfId="13580"/>
    <cellStyle name="40% - Akzent1 2 6 2 3 4" xfId="13581"/>
    <cellStyle name="40% - Akzent1 2 6 2 4" xfId="13582"/>
    <cellStyle name="40% - Akzent1 2 6 2 4 2" xfId="13583"/>
    <cellStyle name="40% - Akzent1 2 6 2 4 2 2" xfId="13584"/>
    <cellStyle name="40% - Akzent1 2 6 2 4 3" xfId="13585"/>
    <cellStyle name="40% - Akzent1 2 6 2 4 3 2" xfId="13586"/>
    <cellStyle name="40% - Akzent1 2 6 2 4 4" xfId="13587"/>
    <cellStyle name="40% - Akzent1 2 6 2 5" xfId="13588"/>
    <cellStyle name="40% - Akzent1 2 6 2 5 2" xfId="13589"/>
    <cellStyle name="40% - Akzent1 2 6 2 6" xfId="13590"/>
    <cellStyle name="40% - Akzent1 2 6 2 6 2" xfId="13591"/>
    <cellStyle name="40% - Akzent1 2 6 2 7" xfId="13592"/>
    <cellStyle name="40% - Akzent1 2 6 3" xfId="13593"/>
    <cellStyle name="40% - Akzent1 2 6 3 2" xfId="13594"/>
    <cellStyle name="40% - Akzent1 2 6 3 2 2" xfId="13595"/>
    <cellStyle name="40% - Akzent1 2 6 3 3" xfId="13596"/>
    <cellStyle name="40% - Akzent1 2 6 3 3 2" xfId="13597"/>
    <cellStyle name="40% - Akzent1 2 6 3 4" xfId="13598"/>
    <cellStyle name="40% - Akzent1 2 6 4" xfId="13599"/>
    <cellStyle name="40% - Akzent1 2 6 4 2" xfId="13600"/>
    <cellStyle name="40% - Akzent1 2 6 4 2 2" xfId="13601"/>
    <cellStyle name="40% - Akzent1 2 6 4 3" xfId="13602"/>
    <cellStyle name="40% - Akzent1 2 6 4 3 2" xfId="13603"/>
    <cellStyle name="40% - Akzent1 2 6 4 4" xfId="13604"/>
    <cellStyle name="40% - Akzent1 2 6 5" xfId="13605"/>
    <cellStyle name="40% - Akzent1 2 6 5 2" xfId="13606"/>
    <cellStyle name="40% - Akzent1 2 6 5 2 2" xfId="13607"/>
    <cellStyle name="40% - Akzent1 2 6 5 3" xfId="13608"/>
    <cellStyle name="40% - Akzent1 2 6 5 3 2" xfId="13609"/>
    <cellStyle name="40% - Akzent1 2 6 5 4" xfId="13610"/>
    <cellStyle name="40% - Akzent1 2 6 6" xfId="13611"/>
    <cellStyle name="40% - Akzent1 2 6 6 2" xfId="13612"/>
    <cellStyle name="40% - Akzent1 2 6 7" xfId="13613"/>
    <cellStyle name="40% - Akzent1 2 6 7 2" xfId="13614"/>
    <cellStyle name="40% - Akzent1 2 6 8" xfId="13615"/>
    <cellStyle name="40% - Akzent1 2 7" xfId="13616"/>
    <cellStyle name="40% - Akzent1 2 7 2" xfId="13617"/>
    <cellStyle name="40% - Akzent1 2 7 2 2" xfId="13618"/>
    <cellStyle name="40% - Akzent1 2 7 2 2 2" xfId="13619"/>
    <cellStyle name="40% - Akzent1 2 7 2 2 2 2" xfId="13620"/>
    <cellStyle name="40% - Akzent1 2 7 2 2 3" xfId="13621"/>
    <cellStyle name="40% - Akzent1 2 7 2 2 3 2" xfId="13622"/>
    <cellStyle name="40% - Akzent1 2 7 2 2 4" xfId="13623"/>
    <cellStyle name="40% - Akzent1 2 7 2 3" xfId="13624"/>
    <cellStyle name="40% - Akzent1 2 7 2 3 2" xfId="13625"/>
    <cellStyle name="40% - Akzent1 2 7 2 3 2 2" xfId="13626"/>
    <cellStyle name="40% - Akzent1 2 7 2 3 3" xfId="13627"/>
    <cellStyle name="40% - Akzent1 2 7 2 3 3 2" xfId="13628"/>
    <cellStyle name="40% - Akzent1 2 7 2 3 4" xfId="13629"/>
    <cellStyle name="40% - Akzent1 2 7 2 4" xfId="13630"/>
    <cellStyle name="40% - Akzent1 2 7 2 4 2" xfId="13631"/>
    <cellStyle name="40% - Akzent1 2 7 2 4 2 2" xfId="13632"/>
    <cellStyle name="40% - Akzent1 2 7 2 4 3" xfId="13633"/>
    <cellStyle name="40% - Akzent1 2 7 2 4 3 2" xfId="13634"/>
    <cellStyle name="40% - Akzent1 2 7 2 4 4" xfId="13635"/>
    <cellStyle name="40% - Akzent1 2 7 2 5" xfId="13636"/>
    <cellStyle name="40% - Akzent1 2 7 2 5 2" xfId="13637"/>
    <cellStyle name="40% - Akzent1 2 7 2 6" xfId="13638"/>
    <cellStyle name="40% - Akzent1 2 7 2 6 2" xfId="13639"/>
    <cellStyle name="40% - Akzent1 2 7 2 7" xfId="13640"/>
    <cellStyle name="40% - Akzent1 2 7 3" xfId="13641"/>
    <cellStyle name="40% - Akzent1 2 7 3 2" xfId="13642"/>
    <cellStyle name="40% - Akzent1 2 7 3 2 2" xfId="13643"/>
    <cellStyle name="40% - Akzent1 2 7 3 3" xfId="13644"/>
    <cellStyle name="40% - Akzent1 2 7 3 3 2" xfId="13645"/>
    <cellStyle name="40% - Akzent1 2 7 3 4" xfId="13646"/>
    <cellStyle name="40% - Akzent1 2 7 4" xfId="13647"/>
    <cellStyle name="40% - Akzent1 2 7 4 2" xfId="13648"/>
    <cellStyle name="40% - Akzent1 2 7 4 2 2" xfId="13649"/>
    <cellStyle name="40% - Akzent1 2 7 4 3" xfId="13650"/>
    <cellStyle name="40% - Akzent1 2 7 4 3 2" xfId="13651"/>
    <cellStyle name="40% - Akzent1 2 7 4 4" xfId="13652"/>
    <cellStyle name="40% - Akzent1 2 7 5" xfId="13653"/>
    <cellStyle name="40% - Akzent1 2 7 5 2" xfId="13654"/>
    <cellStyle name="40% - Akzent1 2 7 5 2 2" xfId="13655"/>
    <cellStyle name="40% - Akzent1 2 7 5 3" xfId="13656"/>
    <cellStyle name="40% - Akzent1 2 7 5 3 2" xfId="13657"/>
    <cellStyle name="40% - Akzent1 2 7 5 4" xfId="13658"/>
    <cellStyle name="40% - Akzent1 2 7 6" xfId="13659"/>
    <cellStyle name="40% - Akzent1 2 7 6 2" xfId="13660"/>
    <cellStyle name="40% - Akzent1 2 7 7" xfId="13661"/>
    <cellStyle name="40% - Akzent1 2 7 7 2" xfId="13662"/>
    <cellStyle name="40% - Akzent1 2 7 8" xfId="13663"/>
    <cellStyle name="40% - Akzent1 2 8" xfId="13664"/>
    <cellStyle name="40% - Akzent1 2 8 2" xfId="13665"/>
    <cellStyle name="40% - Akzent1 2 8 2 2" xfId="13666"/>
    <cellStyle name="40% - Akzent1 2 8 2 2 2" xfId="13667"/>
    <cellStyle name="40% - Akzent1 2 8 2 2 2 2" xfId="13668"/>
    <cellStyle name="40% - Akzent1 2 8 2 2 3" xfId="13669"/>
    <cellStyle name="40% - Akzent1 2 8 2 2 3 2" xfId="13670"/>
    <cellStyle name="40% - Akzent1 2 8 2 2 4" xfId="13671"/>
    <cellStyle name="40% - Akzent1 2 8 2 3" xfId="13672"/>
    <cellStyle name="40% - Akzent1 2 8 2 3 2" xfId="13673"/>
    <cellStyle name="40% - Akzent1 2 8 2 3 2 2" xfId="13674"/>
    <cellStyle name="40% - Akzent1 2 8 2 3 3" xfId="13675"/>
    <cellStyle name="40% - Akzent1 2 8 2 3 3 2" xfId="13676"/>
    <cellStyle name="40% - Akzent1 2 8 2 3 4" xfId="13677"/>
    <cellStyle name="40% - Akzent1 2 8 2 4" xfId="13678"/>
    <cellStyle name="40% - Akzent1 2 8 2 4 2" xfId="13679"/>
    <cellStyle name="40% - Akzent1 2 8 2 4 2 2" xfId="13680"/>
    <cellStyle name="40% - Akzent1 2 8 2 4 3" xfId="13681"/>
    <cellStyle name="40% - Akzent1 2 8 2 4 3 2" xfId="13682"/>
    <cellStyle name="40% - Akzent1 2 8 2 4 4" xfId="13683"/>
    <cellStyle name="40% - Akzent1 2 8 2 5" xfId="13684"/>
    <cellStyle name="40% - Akzent1 2 8 2 5 2" xfId="13685"/>
    <cellStyle name="40% - Akzent1 2 8 2 6" xfId="13686"/>
    <cellStyle name="40% - Akzent1 2 8 2 6 2" xfId="13687"/>
    <cellStyle name="40% - Akzent1 2 8 2 7" xfId="13688"/>
    <cellStyle name="40% - Akzent1 2 8 3" xfId="13689"/>
    <cellStyle name="40% - Akzent1 2 8 3 2" xfId="13690"/>
    <cellStyle name="40% - Akzent1 2 8 3 2 2" xfId="13691"/>
    <cellStyle name="40% - Akzent1 2 8 3 3" xfId="13692"/>
    <cellStyle name="40% - Akzent1 2 8 3 3 2" xfId="13693"/>
    <cellStyle name="40% - Akzent1 2 8 3 4" xfId="13694"/>
    <cellStyle name="40% - Akzent1 2 8 4" xfId="13695"/>
    <cellStyle name="40% - Akzent1 2 8 4 2" xfId="13696"/>
    <cellStyle name="40% - Akzent1 2 8 4 2 2" xfId="13697"/>
    <cellStyle name="40% - Akzent1 2 8 4 3" xfId="13698"/>
    <cellStyle name="40% - Akzent1 2 8 4 3 2" xfId="13699"/>
    <cellStyle name="40% - Akzent1 2 8 4 4" xfId="13700"/>
    <cellStyle name="40% - Akzent1 2 8 5" xfId="13701"/>
    <cellStyle name="40% - Akzent1 2 8 5 2" xfId="13702"/>
    <cellStyle name="40% - Akzent1 2 8 5 2 2" xfId="13703"/>
    <cellStyle name="40% - Akzent1 2 8 5 3" xfId="13704"/>
    <cellStyle name="40% - Akzent1 2 8 5 3 2" xfId="13705"/>
    <cellStyle name="40% - Akzent1 2 8 5 4" xfId="13706"/>
    <cellStyle name="40% - Akzent1 2 8 6" xfId="13707"/>
    <cellStyle name="40% - Akzent1 2 8 6 2" xfId="13708"/>
    <cellStyle name="40% - Akzent1 2 8 7" xfId="13709"/>
    <cellStyle name="40% - Akzent1 2 8 7 2" xfId="13710"/>
    <cellStyle name="40% - Akzent1 2 8 8" xfId="13711"/>
    <cellStyle name="40% - Akzent1 2 9" xfId="13712"/>
    <cellStyle name="40% - Akzent1 2 9 2" xfId="13713"/>
    <cellStyle name="40% - Akzent1 2 9 2 2" xfId="13714"/>
    <cellStyle name="40% - Akzent1 2 9 2 2 2" xfId="13715"/>
    <cellStyle name="40% - Akzent1 2 9 2 2 2 2" xfId="13716"/>
    <cellStyle name="40% - Akzent1 2 9 2 2 3" xfId="13717"/>
    <cellStyle name="40% - Akzent1 2 9 2 2 3 2" xfId="13718"/>
    <cellStyle name="40% - Akzent1 2 9 2 2 4" xfId="13719"/>
    <cellStyle name="40% - Akzent1 2 9 2 3" xfId="13720"/>
    <cellStyle name="40% - Akzent1 2 9 2 3 2" xfId="13721"/>
    <cellStyle name="40% - Akzent1 2 9 2 3 2 2" xfId="13722"/>
    <cellStyle name="40% - Akzent1 2 9 2 3 3" xfId="13723"/>
    <cellStyle name="40% - Akzent1 2 9 2 3 3 2" xfId="13724"/>
    <cellStyle name="40% - Akzent1 2 9 2 3 4" xfId="13725"/>
    <cellStyle name="40% - Akzent1 2 9 2 4" xfId="13726"/>
    <cellStyle name="40% - Akzent1 2 9 2 4 2" xfId="13727"/>
    <cellStyle name="40% - Akzent1 2 9 2 4 2 2" xfId="13728"/>
    <cellStyle name="40% - Akzent1 2 9 2 4 3" xfId="13729"/>
    <cellStyle name="40% - Akzent1 2 9 2 4 3 2" xfId="13730"/>
    <cellStyle name="40% - Akzent1 2 9 2 4 4" xfId="13731"/>
    <cellStyle name="40% - Akzent1 2 9 2 5" xfId="13732"/>
    <cellStyle name="40% - Akzent1 2 9 2 5 2" xfId="13733"/>
    <cellStyle name="40% - Akzent1 2 9 2 6" xfId="13734"/>
    <cellStyle name="40% - Akzent1 2 9 2 6 2" xfId="13735"/>
    <cellStyle name="40% - Akzent1 2 9 2 7" xfId="13736"/>
    <cellStyle name="40% - Akzent1 2 9 3" xfId="13737"/>
    <cellStyle name="40% - Akzent1 2 9 3 2" xfId="13738"/>
    <cellStyle name="40% - Akzent1 2 9 3 2 2" xfId="13739"/>
    <cellStyle name="40% - Akzent1 2 9 3 3" xfId="13740"/>
    <cellStyle name="40% - Akzent1 2 9 3 3 2" xfId="13741"/>
    <cellStyle name="40% - Akzent1 2 9 3 4" xfId="13742"/>
    <cellStyle name="40% - Akzent1 2 9 4" xfId="13743"/>
    <cellStyle name="40% - Akzent1 2 9 4 2" xfId="13744"/>
    <cellStyle name="40% - Akzent1 2 9 4 2 2" xfId="13745"/>
    <cellStyle name="40% - Akzent1 2 9 4 3" xfId="13746"/>
    <cellStyle name="40% - Akzent1 2 9 4 3 2" xfId="13747"/>
    <cellStyle name="40% - Akzent1 2 9 4 4" xfId="13748"/>
    <cellStyle name="40% - Akzent1 2 9 5" xfId="13749"/>
    <cellStyle name="40% - Akzent1 2 9 5 2" xfId="13750"/>
    <cellStyle name="40% - Akzent1 2 9 5 2 2" xfId="13751"/>
    <cellStyle name="40% - Akzent1 2 9 5 3" xfId="13752"/>
    <cellStyle name="40% - Akzent1 2 9 5 3 2" xfId="13753"/>
    <cellStyle name="40% - Akzent1 2 9 5 4" xfId="13754"/>
    <cellStyle name="40% - Akzent1 2 9 6" xfId="13755"/>
    <cellStyle name="40% - Akzent1 2 9 6 2" xfId="13756"/>
    <cellStyle name="40% - Akzent1 2 9 7" xfId="13757"/>
    <cellStyle name="40% - Akzent1 2 9 7 2" xfId="13758"/>
    <cellStyle name="40% - Akzent1 2 9 8" xfId="13759"/>
    <cellStyle name="40% - Akzent1 20" xfId="13760"/>
    <cellStyle name="40% - Akzent1 20 2" xfId="13761"/>
    <cellStyle name="40% - Akzent1 21" xfId="13762"/>
    <cellStyle name="40% - Akzent1 22" xfId="13763"/>
    <cellStyle name="40% - Akzent1 3" xfId="13764"/>
    <cellStyle name="40% - Akzent1 3 2" xfId="13765"/>
    <cellStyle name="40% - Akzent1 3 2 2" xfId="13766"/>
    <cellStyle name="40% - Akzent1 3 2 2 2" xfId="13767"/>
    <cellStyle name="40% - Akzent1 3 2 2 2 2" xfId="13768"/>
    <cellStyle name="40% - Akzent1 3 2 2 3" xfId="13769"/>
    <cellStyle name="40% - Akzent1 3 2 2 3 2" xfId="13770"/>
    <cellStyle name="40% - Akzent1 3 2 2 4" xfId="13771"/>
    <cellStyle name="40% - Akzent1 3 2 3" xfId="13772"/>
    <cellStyle name="40% - Akzent1 3 2 3 2" xfId="13773"/>
    <cellStyle name="40% - Akzent1 3 2 3 2 2" xfId="13774"/>
    <cellStyle name="40% - Akzent1 3 2 3 3" xfId="13775"/>
    <cellStyle name="40% - Akzent1 3 2 3 3 2" xfId="13776"/>
    <cellStyle name="40% - Akzent1 3 2 3 4" xfId="13777"/>
    <cellStyle name="40% - Akzent1 3 2 4" xfId="13778"/>
    <cellStyle name="40% - Akzent1 3 2 4 2" xfId="13779"/>
    <cellStyle name="40% - Akzent1 3 2 4 2 2" xfId="13780"/>
    <cellStyle name="40% - Akzent1 3 2 4 3" xfId="13781"/>
    <cellStyle name="40% - Akzent1 3 2 4 3 2" xfId="13782"/>
    <cellStyle name="40% - Akzent1 3 2 4 4" xfId="13783"/>
    <cellStyle name="40% - Akzent1 3 2 5" xfId="13784"/>
    <cellStyle name="40% - Akzent1 3 2 5 2" xfId="13785"/>
    <cellStyle name="40% - Akzent1 3 2 6" xfId="13786"/>
    <cellStyle name="40% - Akzent1 3 2 6 2" xfId="13787"/>
    <cellStyle name="40% - Akzent1 3 2 7" xfId="13788"/>
    <cellStyle name="40% - Akzent1 3 3" xfId="13789"/>
    <cellStyle name="40% - Akzent1 3 3 2" xfId="13790"/>
    <cellStyle name="40% - Akzent1 3 3 2 2" xfId="13791"/>
    <cellStyle name="40% - Akzent1 3 3 3" xfId="13792"/>
    <cellStyle name="40% - Akzent1 3 3 3 2" xfId="13793"/>
    <cellStyle name="40% - Akzent1 3 3 4" xfId="13794"/>
    <cellStyle name="40% - Akzent1 3 4" xfId="13795"/>
    <cellStyle name="40% - Akzent1 3 4 2" xfId="13796"/>
    <cellStyle name="40% - Akzent1 3 4 2 2" xfId="13797"/>
    <cellStyle name="40% - Akzent1 3 4 3" xfId="13798"/>
    <cellStyle name="40% - Akzent1 3 4 3 2" xfId="13799"/>
    <cellStyle name="40% - Akzent1 3 4 4" xfId="13800"/>
    <cellStyle name="40% - Akzent1 3 5" xfId="13801"/>
    <cellStyle name="40% - Akzent1 3 5 2" xfId="13802"/>
    <cellStyle name="40% - Akzent1 3 5 2 2" xfId="13803"/>
    <cellStyle name="40% - Akzent1 3 5 3" xfId="13804"/>
    <cellStyle name="40% - Akzent1 3 5 3 2" xfId="13805"/>
    <cellStyle name="40% - Akzent1 3 5 4" xfId="13806"/>
    <cellStyle name="40% - Akzent1 3 6" xfId="13807"/>
    <cellStyle name="40% - Akzent1 3 6 2" xfId="13808"/>
    <cellStyle name="40% - Akzent1 3 7" xfId="13809"/>
    <cellStyle name="40% - Akzent1 3 7 2" xfId="13810"/>
    <cellStyle name="40% - Akzent1 3 8" xfId="13811"/>
    <cellStyle name="40% - Akzent1 4" xfId="13812"/>
    <cellStyle name="40% - Akzent1 4 2" xfId="13813"/>
    <cellStyle name="40% - Akzent1 4 2 2" xfId="13814"/>
    <cellStyle name="40% - Akzent1 4 2 2 2" xfId="13815"/>
    <cellStyle name="40% - Akzent1 4 2 2 2 2" xfId="13816"/>
    <cellStyle name="40% - Akzent1 4 2 2 3" xfId="13817"/>
    <cellStyle name="40% - Akzent1 4 2 2 3 2" xfId="13818"/>
    <cellStyle name="40% - Akzent1 4 2 2 4" xfId="13819"/>
    <cellStyle name="40% - Akzent1 4 2 3" xfId="13820"/>
    <cellStyle name="40% - Akzent1 4 2 3 2" xfId="13821"/>
    <cellStyle name="40% - Akzent1 4 2 3 2 2" xfId="13822"/>
    <cellStyle name="40% - Akzent1 4 2 3 3" xfId="13823"/>
    <cellStyle name="40% - Akzent1 4 2 3 3 2" xfId="13824"/>
    <cellStyle name="40% - Akzent1 4 2 3 4" xfId="13825"/>
    <cellStyle name="40% - Akzent1 4 2 4" xfId="13826"/>
    <cellStyle name="40% - Akzent1 4 2 4 2" xfId="13827"/>
    <cellStyle name="40% - Akzent1 4 2 4 2 2" xfId="13828"/>
    <cellStyle name="40% - Akzent1 4 2 4 3" xfId="13829"/>
    <cellStyle name="40% - Akzent1 4 2 4 3 2" xfId="13830"/>
    <cellStyle name="40% - Akzent1 4 2 4 4" xfId="13831"/>
    <cellStyle name="40% - Akzent1 4 2 5" xfId="13832"/>
    <cellStyle name="40% - Akzent1 4 2 5 2" xfId="13833"/>
    <cellStyle name="40% - Akzent1 4 2 6" xfId="13834"/>
    <cellStyle name="40% - Akzent1 4 2 6 2" xfId="13835"/>
    <cellStyle name="40% - Akzent1 4 2 7" xfId="13836"/>
    <cellStyle name="40% - Akzent1 4 3" xfId="13837"/>
    <cellStyle name="40% - Akzent1 4 3 2" xfId="13838"/>
    <cellStyle name="40% - Akzent1 4 3 2 2" xfId="13839"/>
    <cellStyle name="40% - Akzent1 4 3 3" xfId="13840"/>
    <cellStyle name="40% - Akzent1 4 3 3 2" xfId="13841"/>
    <cellStyle name="40% - Akzent1 4 3 4" xfId="13842"/>
    <cellStyle name="40% - Akzent1 4 4" xfId="13843"/>
    <cellStyle name="40% - Akzent1 4 4 2" xfId="13844"/>
    <cellStyle name="40% - Akzent1 4 4 2 2" xfId="13845"/>
    <cellStyle name="40% - Akzent1 4 4 3" xfId="13846"/>
    <cellStyle name="40% - Akzent1 4 4 3 2" xfId="13847"/>
    <cellStyle name="40% - Akzent1 4 4 4" xfId="13848"/>
    <cellStyle name="40% - Akzent1 4 5" xfId="13849"/>
    <cellStyle name="40% - Akzent1 4 5 2" xfId="13850"/>
    <cellStyle name="40% - Akzent1 4 5 2 2" xfId="13851"/>
    <cellStyle name="40% - Akzent1 4 5 3" xfId="13852"/>
    <cellStyle name="40% - Akzent1 4 5 3 2" xfId="13853"/>
    <cellStyle name="40% - Akzent1 4 5 4" xfId="13854"/>
    <cellStyle name="40% - Akzent1 4 6" xfId="13855"/>
    <cellStyle name="40% - Akzent1 4 6 2" xfId="13856"/>
    <cellStyle name="40% - Akzent1 4 7" xfId="13857"/>
    <cellStyle name="40% - Akzent1 4 7 2" xfId="13858"/>
    <cellStyle name="40% - Akzent1 4 8" xfId="13859"/>
    <cellStyle name="40% - Akzent1 5" xfId="13860"/>
    <cellStyle name="40% - Akzent1 5 2" xfId="13861"/>
    <cellStyle name="40% - Akzent1 5 2 2" xfId="13862"/>
    <cellStyle name="40% - Akzent1 5 2 2 2" xfId="13863"/>
    <cellStyle name="40% - Akzent1 5 2 2 2 2" xfId="13864"/>
    <cellStyle name="40% - Akzent1 5 2 2 3" xfId="13865"/>
    <cellStyle name="40% - Akzent1 5 2 2 3 2" xfId="13866"/>
    <cellStyle name="40% - Akzent1 5 2 2 4" xfId="13867"/>
    <cellStyle name="40% - Akzent1 5 2 3" xfId="13868"/>
    <cellStyle name="40% - Akzent1 5 2 3 2" xfId="13869"/>
    <cellStyle name="40% - Akzent1 5 2 3 2 2" xfId="13870"/>
    <cellStyle name="40% - Akzent1 5 2 3 3" xfId="13871"/>
    <cellStyle name="40% - Akzent1 5 2 3 3 2" xfId="13872"/>
    <cellStyle name="40% - Akzent1 5 2 3 4" xfId="13873"/>
    <cellStyle name="40% - Akzent1 5 2 4" xfId="13874"/>
    <cellStyle name="40% - Akzent1 5 2 4 2" xfId="13875"/>
    <cellStyle name="40% - Akzent1 5 2 4 2 2" xfId="13876"/>
    <cellStyle name="40% - Akzent1 5 2 4 3" xfId="13877"/>
    <cellStyle name="40% - Akzent1 5 2 4 3 2" xfId="13878"/>
    <cellStyle name="40% - Akzent1 5 2 4 4" xfId="13879"/>
    <cellStyle name="40% - Akzent1 5 2 5" xfId="13880"/>
    <cellStyle name="40% - Akzent1 5 2 5 2" xfId="13881"/>
    <cellStyle name="40% - Akzent1 5 2 6" xfId="13882"/>
    <cellStyle name="40% - Akzent1 5 2 6 2" xfId="13883"/>
    <cellStyle name="40% - Akzent1 5 2 7" xfId="13884"/>
    <cellStyle name="40% - Akzent1 5 3" xfId="13885"/>
    <cellStyle name="40% - Akzent1 5 3 2" xfId="13886"/>
    <cellStyle name="40% - Akzent1 5 3 2 2" xfId="13887"/>
    <cellStyle name="40% - Akzent1 5 3 3" xfId="13888"/>
    <cellStyle name="40% - Akzent1 5 3 3 2" xfId="13889"/>
    <cellStyle name="40% - Akzent1 5 3 4" xfId="13890"/>
    <cellStyle name="40% - Akzent1 5 4" xfId="13891"/>
    <cellStyle name="40% - Akzent1 5 4 2" xfId="13892"/>
    <cellStyle name="40% - Akzent1 5 4 2 2" xfId="13893"/>
    <cellStyle name="40% - Akzent1 5 4 3" xfId="13894"/>
    <cellStyle name="40% - Akzent1 5 4 3 2" xfId="13895"/>
    <cellStyle name="40% - Akzent1 5 4 4" xfId="13896"/>
    <cellStyle name="40% - Akzent1 5 5" xfId="13897"/>
    <cellStyle name="40% - Akzent1 5 5 2" xfId="13898"/>
    <cellStyle name="40% - Akzent1 5 5 2 2" xfId="13899"/>
    <cellStyle name="40% - Akzent1 5 5 3" xfId="13900"/>
    <cellStyle name="40% - Akzent1 5 5 3 2" xfId="13901"/>
    <cellStyle name="40% - Akzent1 5 5 4" xfId="13902"/>
    <cellStyle name="40% - Akzent1 5 6" xfId="13903"/>
    <cellStyle name="40% - Akzent1 5 6 2" xfId="13904"/>
    <cellStyle name="40% - Akzent1 5 7" xfId="13905"/>
    <cellStyle name="40% - Akzent1 5 7 2" xfId="13906"/>
    <cellStyle name="40% - Akzent1 5 8" xfId="13907"/>
    <cellStyle name="40% - Akzent1 6" xfId="13908"/>
    <cellStyle name="40% - Akzent1 6 2" xfId="13909"/>
    <cellStyle name="40% - Akzent1 6 2 2" xfId="13910"/>
    <cellStyle name="40% - Akzent1 6 2 2 2" xfId="13911"/>
    <cellStyle name="40% - Akzent1 6 2 2 2 2" xfId="13912"/>
    <cellStyle name="40% - Akzent1 6 2 2 2 2 2" xfId="13913"/>
    <cellStyle name="40% - Akzent1 6 2 2 2 3" xfId="13914"/>
    <cellStyle name="40% - Akzent1 6 2 2 2 3 2" xfId="13915"/>
    <cellStyle name="40% - Akzent1 6 2 2 2 4" xfId="13916"/>
    <cellStyle name="40% - Akzent1 6 2 2 3" xfId="13917"/>
    <cellStyle name="40% - Akzent1 6 2 2 3 2" xfId="13918"/>
    <cellStyle name="40% - Akzent1 6 2 2 3 2 2" xfId="13919"/>
    <cellStyle name="40% - Akzent1 6 2 2 3 3" xfId="13920"/>
    <cellStyle name="40% - Akzent1 6 2 2 3 3 2" xfId="13921"/>
    <cellStyle name="40% - Akzent1 6 2 2 3 4" xfId="13922"/>
    <cellStyle name="40% - Akzent1 6 2 2 4" xfId="13923"/>
    <cellStyle name="40% - Akzent1 6 2 2 4 2" xfId="13924"/>
    <cellStyle name="40% - Akzent1 6 2 2 4 2 2" xfId="13925"/>
    <cellStyle name="40% - Akzent1 6 2 2 4 3" xfId="13926"/>
    <cellStyle name="40% - Akzent1 6 2 2 4 3 2" xfId="13927"/>
    <cellStyle name="40% - Akzent1 6 2 2 4 4" xfId="13928"/>
    <cellStyle name="40% - Akzent1 6 2 2 5" xfId="13929"/>
    <cellStyle name="40% - Akzent1 6 2 2 5 2" xfId="13930"/>
    <cellStyle name="40% - Akzent1 6 2 2 6" xfId="13931"/>
    <cellStyle name="40% - Akzent1 6 2 2 6 2" xfId="13932"/>
    <cellStyle name="40% - Akzent1 6 2 2 7" xfId="13933"/>
    <cellStyle name="40% - Akzent1 6 2 3" xfId="13934"/>
    <cellStyle name="40% - Akzent1 6 2 3 2" xfId="13935"/>
    <cellStyle name="40% - Akzent1 6 2 3 2 2" xfId="13936"/>
    <cellStyle name="40% - Akzent1 6 2 3 3" xfId="13937"/>
    <cellStyle name="40% - Akzent1 6 2 3 3 2" xfId="13938"/>
    <cellStyle name="40% - Akzent1 6 2 3 4" xfId="13939"/>
    <cellStyle name="40% - Akzent1 6 2 4" xfId="13940"/>
    <cellStyle name="40% - Akzent1 6 2 4 2" xfId="13941"/>
    <cellStyle name="40% - Akzent1 6 2 4 2 2" xfId="13942"/>
    <cellStyle name="40% - Akzent1 6 2 4 3" xfId="13943"/>
    <cellStyle name="40% - Akzent1 6 2 4 3 2" xfId="13944"/>
    <cellStyle name="40% - Akzent1 6 2 4 4" xfId="13945"/>
    <cellStyle name="40% - Akzent1 6 2 5" xfId="13946"/>
    <cellStyle name="40% - Akzent1 6 2 5 2" xfId="13947"/>
    <cellStyle name="40% - Akzent1 6 2 5 2 2" xfId="13948"/>
    <cellStyle name="40% - Akzent1 6 2 5 3" xfId="13949"/>
    <cellStyle name="40% - Akzent1 6 2 5 3 2" xfId="13950"/>
    <cellStyle name="40% - Akzent1 6 2 5 4" xfId="13951"/>
    <cellStyle name="40% - Akzent1 6 2 6" xfId="13952"/>
    <cellStyle name="40% - Akzent1 6 2 6 2" xfId="13953"/>
    <cellStyle name="40% - Akzent1 6 2 7" xfId="13954"/>
    <cellStyle name="40% - Akzent1 6 2 7 2" xfId="13955"/>
    <cellStyle name="40% - Akzent1 6 2 8" xfId="13956"/>
    <cellStyle name="40% - Akzent1 6 3" xfId="13957"/>
    <cellStyle name="40% - Akzent1 6 3 2" xfId="13958"/>
    <cellStyle name="40% - Akzent1 6 3 2 2" xfId="13959"/>
    <cellStyle name="40% - Akzent1 6 3 2 2 2" xfId="13960"/>
    <cellStyle name="40% - Akzent1 6 3 2 2 2 2" xfId="13961"/>
    <cellStyle name="40% - Akzent1 6 3 2 2 3" xfId="13962"/>
    <cellStyle name="40% - Akzent1 6 3 2 2 3 2" xfId="13963"/>
    <cellStyle name="40% - Akzent1 6 3 2 2 4" xfId="13964"/>
    <cellStyle name="40% - Akzent1 6 3 2 3" xfId="13965"/>
    <cellStyle name="40% - Akzent1 6 3 2 3 2" xfId="13966"/>
    <cellStyle name="40% - Akzent1 6 3 2 3 2 2" xfId="13967"/>
    <cellStyle name="40% - Akzent1 6 3 2 3 3" xfId="13968"/>
    <cellStyle name="40% - Akzent1 6 3 2 3 3 2" xfId="13969"/>
    <cellStyle name="40% - Akzent1 6 3 2 3 4" xfId="13970"/>
    <cellStyle name="40% - Akzent1 6 3 2 4" xfId="13971"/>
    <cellStyle name="40% - Akzent1 6 3 2 4 2" xfId="13972"/>
    <cellStyle name="40% - Akzent1 6 3 2 4 2 2" xfId="13973"/>
    <cellStyle name="40% - Akzent1 6 3 2 4 3" xfId="13974"/>
    <cellStyle name="40% - Akzent1 6 3 2 4 3 2" xfId="13975"/>
    <cellStyle name="40% - Akzent1 6 3 2 4 4" xfId="13976"/>
    <cellStyle name="40% - Akzent1 6 3 2 5" xfId="13977"/>
    <cellStyle name="40% - Akzent1 6 3 2 5 2" xfId="13978"/>
    <cellStyle name="40% - Akzent1 6 3 2 6" xfId="13979"/>
    <cellStyle name="40% - Akzent1 6 3 2 6 2" xfId="13980"/>
    <cellStyle name="40% - Akzent1 6 3 2 7" xfId="13981"/>
    <cellStyle name="40% - Akzent1 6 3 3" xfId="13982"/>
    <cellStyle name="40% - Akzent1 6 3 3 2" xfId="13983"/>
    <cellStyle name="40% - Akzent1 6 3 3 2 2" xfId="13984"/>
    <cellStyle name="40% - Akzent1 6 3 3 3" xfId="13985"/>
    <cellStyle name="40% - Akzent1 6 3 3 3 2" xfId="13986"/>
    <cellStyle name="40% - Akzent1 6 3 3 4" xfId="13987"/>
    <cellStyle name="40% - Akzent1 6 3 4" xfId="13988"/>
    <cellStyle name="40% - Akzent1 6 3 4 2" xfId="13989"/>
    <cellStyle name="40% - Akzent1 6 3 4 2 2" xfId="13990"/>
    <cellStyle name="40% - Akzent1 6 3 4 3" xfId="13991"/>
    <cellStyle name="40% - Akzent1 6 3 4 3 2" xfId="13992"/>
    <cellStyle name="40% - Akzent1 6 3 4 4" xfId="13993"/>
    <cellStyle name="40% - Akzent1 6 3 5" xfId="13994"/>
    <cellStyle name="40% - Akzent1 6 3 5 2" xfId="13995"/>
    <cellStyle name="40% - Akzent1 6 3 5 2 2" xfId="13996"/>
    <cellStyle name="40% - Akzent1 6 3 5 3" xfId="13997"/>
    <cellStyle name="40% - Akzent1 6 3 5 3 2" xfId="13998"/>
    <cellStyle name="40% - Akzent1 6 3 5 4" xfId="13999"/>
    <cellStyle name="40% - Akzent1 6 3 6" xfId="14000"/>
    <cellStyle name="40% - Akzent1 6 3 6 2" xfId="14001"/>
    <cellStyle name="40% - Akzent1 6 3 7" xfId="14002"/>
    <cellStyle name="40% - Akzent1 6 3 7 2" xfId="14003"/>
    <cellStyle name="40% - Akzent1 6 3 8" xfId="14004"/>
    <cellStyle name="40% - Akzent1 6 4" xfId="14005"/>
    <cellStyle name="40% - Akzent1 6 4 2" xfId="14006"/>
    <cellStyle name="40% - Akzent1 6 4 2 2" xfId="14007"/>
    <cellStyle name="40% - Akzent1 6 4 2 2 2" xfId="14008"/>
    <cellStyle name="40% - Akzent1 6 4 2 2 2 2" xfId="14009"/>
    <cellStyle name="40% - Akzent1 6 4 2 2 3" xfId="14010"/>
    <cellStyle name="40% - Akzent1 6 4 2 2 3 2" xfId="14011"/>
    <cellStyle name="40% - Akzent1 6 4 2 2 4" xfId="14012"/>
    <cellStyle name="40% - Akzent1 6 4 2 3" xfId="14013"/>
    <cellStyle name="40% - Akzent1 6 4 2 3 2" xfId="14014"/>
    <cellStyle name="40% - Akzent1 6 4 2 3 2 2" xfId="14015"/>
    <cellStyle name="40% - Akzent1 6 4 2 3 3" xfId="14016"/>
    <cellStyle name="40% - Akzent1 6 4 2 3 3 2" xfId="14017"/>
    <cellStyle name="40% - Akzent1 6 4 2 3 4" xfId="14018"/>
    <cellStyle name="40% - Akzent1 6 4 2 4" xfId="14019"/>
    <cellStyle name="40% - Akzent1 6 4 2 4 2" xfId="14020"/>
    <cellStyle name="40% - Akzent1 6 4 2 4 2 2" xfId="14021"/>
    <cellStyle name="40% - Akzent1 6 4 2 4 3" xfId="14022"/>
    <cellStyle name="40% - Akzent1 6 4 2 4 3 2" xfId="14023"/>
    <cellStyle name="40% - Akzent1 6 4 2 4 4" xfId="14024"/>
    <cellStyle name="40% - Akzent1 6 4 2 5" xfId="14025"/>
    <cellStyle name="40% - Akzent1 6 4 2 5 2" xfId="14026"/>
    <cellStyle name="40% - Akzent1 6 4 2 6" xfId="14027"/>
    <cellStyle name="40% - Akzent1 6 4 2 6 2" xfId="14028"/>
    <cellStyle name="40% - Akzent1 6 4 2 7" xfId="14029"/>
    <cellStyle name="40% - Akzent1 6 4 3" xfId="14030"/>
    <cellStyle name="40% - Akzent1 6 4 3 2" xfId="14031"/>
    <cellStyle name="40% - Akzent1 6 4 3 2 2" xfId="14032"/>
    <cellStyle name="40% - Akzent1 6 4 3 3" xfId="14033"/>
    <cellStyle name="40% - Akzent1 6 4 3 3 2" xfId="14034"/>
    <cellStyle name="40% - Akzent1 6 4 3 4" xfId="14035"/>
    <cellStyle name="40% - Akzent1 6 4 4" xfId="14036"/>
    <cellStyle name="40% - Akzent1 6 4 4 2" xfId="14037"/>
    <cellStyle name="40% - Akzent1 6 4 4 2 2" xfId="14038"/>
    <cellStyle name="40% - Akzent1 6 4 4 3" xfId="14039"/>
    <cellStyle name="40% - Akzent1 6 4 4 3 2" xfId="14040"/>
    <cellStyle name="40% - Akzent1 6 4 4 4" xfId="14041"/>
    <cellStyle name="40% - Akzent1 6 4 5" xfId="14042"/>
    <cellStyle name="40% - Akzent1 6 4 5 2" xfId="14043"/>
    <cellStyle name="40% - Akzent1 6 4 5 2 2" xfId="14044"/>
    <cellStyle name="40% - Akzent1 6 4 5 3" xfId="14045"/>
    <cellStyle name="40% - Akzent1 6 4 5 3 2" xfId="14046"/>
    <cellStyle name="40% - Akzent1 6 4 5 4" xfId="14047"/>
    <cellStyle name="40% - Akzent1 6 4 6" xfId="14048"/>
    <cellStyle name="40% - Akzent1 6 4 6 2" xfId="14049"/>
    <cellStyle name="40% - Akzent1 6 4 7" xfId="14050"/>
    <cellStyle name="40% - Akzent1 6 4 7 2" xfId="14051"/>
    <cellStyle name="40% - Akzent1 6 4 8" xfId="14052"/>
    <cellStyle name="40% - Akzent1 6 5" xfId="14053"/>
    <cellStyle name="40% - Akzent1 6 5 2" xfId="14054"/>
    <cellStyle name="40% - Akzent1 6 5 2 2" xfId="14055"/>
    <cellStyle name="40% - Akzent1 6 5 2 2 2" xfId="14056"/>
    <cellStyle name="40% - Akzent1 6 5 2 2 2 2" xfId="14057"/>
    <cellStyle name="40% - Akzent1 6 5 2 2 3" xfId="14058"/>
    <cellStyle name="40% - Akzent1 6 5 2 2 3 2" xfId="14059"/>
    <cellStyle name="40% - Akzent1 6 5 2 2 4" xfId="14060"/>
    <cellStyle name="40% - Akzent1 6 5 2 3" xfId="14061"/>
    <cellStyle name="40% - Akzent1 6 5 2 3 2" xfId="14062"/>
    <cellStyle name="40% - Akzent1 6 5 2 3 2 2" xfId="14063"/>
    <cellStyle name="40% - Akzent1 6 5 2 3 3" xfId="14064"/>
    <cellStyle name="40% - Akzent1 6 5 2 3 3 2" xfId="14065"/>
    <cellStyle name="40% - Akzent1 6 5 2 3 4" xfId="14066"/>
    <cellStyle name="40% - Akzent1 6 5 2 4" xfId="14067"/>
    <cellStyle name="40% - Akzent1 6 5 2 4 2" xfId="14068"/>
    <cellStyle name="40% - Akzent1 6 5 2 4 2 2" xfId="14069"/>
    <cellStyle name="40% - Akzent1 6 5 2 4 3" xfId="14070"/>
    <cellStyle name="40% - Akzent1 6 5 2 4 3 2" xfId="14071"/>
    <cellStyle name="40% - Akzent1 6 5 2 4 4" xfId="14072"/>
    <cellStyle name="40% - Akzent1 6 5 2 5" xfId="14073"/>
    <cellStyle name="40% - Akzent1 6 5 2 5 2" xfId="14074"/>
    <cellStyle name="40% - Akzent1 6 5 2 6" xfId="14075"/>
    <cellStyle name="40% - Akzent1 6 5 2 6 2" xfId="14076"/>
    <cellStyle name="40% - Akzent1 6 5 2 7" xfId="14077"/>
    <cellStyle name="40% - Akzent1 6 5 3" xfId="14078"/>
    <cellStyle name="40% - Akzent1 6 5 3 2" xfId="14079"/>
    <cellStyle name="40% - Akzent1 6 5 3 2 2" xfId="14080"/>
    <cellStyle name="40% - Akzent1 6 5 3 3" xfId="14081"/>
    <cellStyle name="40% - Akzent1 6 5 3 3 2" xfId="14082"/>
    <cellStyle name="40% - Akzent1 6 5 3 4" xfId="14083"/>
    <cellStyle name="40% - Akzent1 6 5 4" xfId="14084"/>
    <cellStyle name="40% - Akzent1 6 5 4 2" xfId="14085"/>
    <cellStyle name="40% - Akzent1 6 5 4 2 2" xfId="14086"/>
    <cellStyle name="40% - Akzent1 6 5 4 3" xfId="14087"/>
    <cellStyle name="40% - Akzent1 6 5 4 3 2" xfId="14088"/>
    <cellStyle name="40% - Akzent1 6 5 4 4" xfId="14089"/>
    <cellStyle name="40% - Akzent1 6 5 5" xfId="14090"/>
    <cellStyle name="40% - Akzent1 6 5 5 2" xfId="14091"/>
    <cellStyle name="40% - Akzent1 6 5 5 2 2" xfId="14092"/>
    <cellStyle name="40% - Akzent1 6 5 5 3" xfId="14093"/>
    <cellStyle name="40% - Akzent1 6 5 5 3 2" xfId="14094"/>
    <cellStyle name="40% - Akzent1 6 5 5 4" xfId="14095"/>
    <cellStyle name="40% - Akzent1 6 5 6" xfId="14096"/>
    <cellStyle name="40% - Akzent1 6 5 6 2" xfId="14097"/>
    <cellStyle name="40% - Akzent1 6 5 7" xfId="14098"/>
    <cellStyle name="40% - Akzent1 6 5 7 2" xfId="14099"/>
    <cellStyle name="40% - Akzent1 6 5 8" xfId="14100"/>
    <cellStyle name="40% - Akzent1 6 6" xfId="14101"/>
    <cellStyle name="40% - Akzent1 6 6 2" xfId="14102"/>
    <cellStyle name="40% - Akzent1 6 6 2 2" xfId="14103"/>
    <cellStyle name="40% - Akzent1 6 6 2 2 2" xfId="14104"/>
    <cellStyle name="40% - Akzent1 6 6 2 2 2 2" xfId="14105"/>
    <cellStyle name="40% - Akzent1 6 6 2 2 3" xfId="14106"/>
    <cellStyle name="40% - Akzent1 6 6 2 2 3 2" xfId="14107"/>
    <cellStyle name="40% - Akzent1 6 6 2 2 4" xfId="14108"/>
    <cellStyle name="40% - Akzent1 6 6 2 3" xfId="14109"/>
    <cellStyle name="40% - Akzent1 6 6 2 3 2" xfId="14110"/>
    <cellStyle name="40% - Akzent1 6 6 2 3 2 2" xfId="14111"/>
    <cellStyle name="40% - Akzent1 6 6 2 3 3" xfId="14112"/>
    <cellStyle name="40% - Akzent1 6 6 2 3 3 2" xfId="14113"/>
    <cellStyle name="40% - Akzent1 6 6 2 3 4" xfId="14114"/>
    <cellStyle name="40% - Akzent1 6 6 2 4" xfId="14115"/>
    <cellStyle name="40% - Akzent1 6 6 2 4 2" xfId="14116"/>
    <cellStyle name="40% - Akzent1 6 6 2 4 2 2" xfId="14117"/>
    <cellStyle name="40% - Akzent1 6 6 2 4 3" xfId="14118"/>
    <cellStyle name="40% - Akzent1 6 6 2 4 3 2" xfId="14119"/>
    <cellStyle name="40% - Akzent1 6 6 2 4 4" xfId="14120"/>
    <cellStyle name="40% - Akzent1 6 6 2 5" xfId="14121"/>
    <cellStyle name="40% - Akzent1 6 6 2 5 2" xfId="14122"/>
    <cellStyle name="40% - Akzent1 6 6 2 6" xfId="14123"/>
    <cellStyle name="40% - Akzent1 6 6 2 6 2" xfId="14124"/>
    <cellStyle name="40% - Akzent1 6 6 2 7" xfId="14125"/>
    <cellStyle name="40% - Akzent1 6 6 3" xfId="14126"/>
    <cellStyle name="40% - Akzent1 6 6 3 2" xfId="14127"/>
    <cellStyle name="40% - Akzent1 6 6 3 2 2" xfId="14128"/>
    <cellStyle name="40% - Akzent1 6 6 3 3" xfId="14129"/>
    <cellStyle name="40% - Akzent1 6 6 3 3 2" xfId="14130"/>
    <cellStyle name="40% - Akzent1 6 6 3 4" xfId="14131"/>
    <cellStyle name="40% - Akzent1 6 6 4" xfId="14132"/>
    <cellStyle name="40% - Akzent1 6 6 4 2" xfId="14133"/>
    <cellStyle name="40% - Akzent1 6 6 4 2 2" xfId="14134"/>
    <cellStyle name="40% - Akzent1 6 6 4 3" xfId="14135"/>
    <cellStyle name="40% - Akzent1 6 6 4 3 2" xfId="14136"/>
    <cellStyle name="40% - Akzent1 6 6 4 4" xfId="14137"/>
    <cellStyle name="40% - Akzent1 6 6 5" xfId="14138"/>
    <cellStyle name="40% - Akzent1 6 6 5 2" xfId="14139"/>
    <cellStyle name="40% - Akzent1 6 6 5 2 2" xfId="14140"/>
    <cellStyle name="40% - Akzent1 6 6 5 3" xfId="14141"/>
    <cellStyle name="40% - Akzent1 6 6 5 3 2" xfId="14142"/>
    <cellStyle name="40% - Akzent1 6 6 5 4" xfId="14143"/>
    <cellStyle name="40% - Akzent1 6 6 6" xfId="14144"/>
    <cellStyle name="40% - Akzent1 6 6 6 2" xfId="14145"/>
    <cellStyle name="40% - Akzent1 6 6 7" xfId="14146"/>
    <cellStyle name="40% - Akzent1 6 6 7 2" xfId="14147"/>
    <cellStyle name="40% - Akzent1 6 6 8" xfId="14148"/>
    <cellStyle name="40% - Akzent1 6 7" xfId="14149"/>
    <cellStyle name="40% - Akzent1 6 7 2" xfId="14150"/>
    <cellStyle name="40% - Akzent1 6 7 2 2" xfId="14151"/>
    <cellStyle name="40% - Akzent1 6 7 2 2 2" xfId="14152"/>
    <cellStyle name="40% - Akzent1 6 7 2 2 2 2" xfId="14153"/>
    <cellStyle name="40% - Akzent1 6 7 2 2 3" xfId="14154"/>
    <cellStyle name="40% - Akzent1 6 7 2 2 3 2" xfId="14155"/>
    <cellStyle name="40% - Akzent1 6 7 2 2 4" xfId="14156"/>
    <cellStyle name="40% - Akzent1 6 7 2 3" xfId="14157"/>
    <cellStyle name="40% - Akzent1 6 7 2 3 2" xfId="14158"/>
    <cellStyle name="40% - Akzent1 6 7 2 3 2 2" xfId="14159"/>
    <cellStyle name="40% - Akzent1 6 7 2 3 3" xfId="14160"/>
    <cellStyle name="40% - Akzent1 6 7 2 3 3 2" xfId="14161"/>
    <cellStyle name="40% - Akzent1 6 7 2 3 4" xfId="14162"/>
    <cellStyle name="40% - Akzent1 6 7 2 4" xfId="14163"/>
    <cellStyle name="40% - Akzent1 6 7 2 4 2" xfId="14164"/>
    <cellStyle name="40% - Akzent1 6 7 2 4 2 2" xfId="14165"/>
    <cellStyle name="40% - Akzent1 6 7 2 4 3" xfId="14166"/>
    <cellStyle name="40% - Akzent1 6 7 2 4 3 2" xfId="14167"/>
    <cellStyle name="40% - Akzent1 6 7 2 4 4" xfId="14168"/>
    <cellStyle name="40% - Akzent1 6 7 2 5" xfId="14169"/>
    <cellStyle name="40% - Akzent1 6 7 2 5 2" xfId="14170"/>
    <cellStyle name="40% - Akzent1 6 7 2 6" xfId="14171"/>
    <cellStyle name="40% - Akzent1 6 7 2 6 2" xfId="14172"/>
    <cellStyle name="40% - Akzent1 6 7 2 7" xfId="14173"/>
    <cellStyle name="40% - Akzent1 6 7 3" xfId="14174"/>
    <cellStyle name="40% - Akzent1 6 7 3 2" xfId="14175"/>
    <cellStyle name="40% - Akzent1 6 7 3 2 2" xfId="14176"/>
    <cellStyle name="40% - Akzent1 6 7 3 3" xfId="14177"/>
    <cellStyle name="40% - Akzent1 6 7 3 3 2" xfId="14178"/>
    <cellStyle name="40% - Akzent1 6 7 3 4" xfId="14179"/>
    <cellStyle name="40% - Akzent1 6 7 4" xfId="14180"/>
    <cellStyle name="40% - Akzent1 6 7 4 2" xfId="14181"/>
    <cellStyle name="40% - Akzent1 6 7 4 2 2" xfId="14182"/>
    <cellStyle name="40% - Akzent1 6 7 4 3" xfId="14183"/>
    <cellStyle name="40% - Akzent1 6 7 4 3 2" xfId="14184"/>
    <cellStyle name="40% - Akzent1 6 7 4 4" xfId="14185"/>
    <cellStyle name="40% - Akzent1 6 7 5" xfId="14186"/>
    <cellStyle name="40% - Akzent1 6 7 5 2" xfId="14187"/>
    <cellStyle name="40% - Akzent1 6 7 5 2 2" xfId="14188"/>
    <cellStyle name="40% - Akzent1 6 7 5 3" xfId="14189"/>
    <cellStyle name="40% - Akzent1 6 7 5 3 2" xfId="14190"/>
    <cellStyle name="40% - Akzent1 6 7 5 4" xfId="14191"/>
    <cellStyle name="40% - Akzent1 6 7 6" xfId="14192"/>
    <cellStyle name="40% - Akzent1 6 7 6 2" xfId="14193"/>
    <cellStyle name="40% - Akzent1 6 7 7" xfId="14194"/>
    <cellStyle name="40% - Akzent1 6 7 7 2" xfId="14195"/>
    <cellStyle name="40% - Akzent1 6 7 8" xfId="14196"/>
    <cellStyle name="40% - Akzent1 6 8" xfId="14197"/>
    <cellStyle name="40% - Akzent1 6 8 2" xfId="14198"/>
    <cellStyle name="40% - Akzent1 6 8 2 2" xfId="14199"/>
    <cellStyle name="40% - Akzent1 6 8 2 2 2" xfId="14200"/>
    <cellStyle name="40% - Akzent1 6 8 2 2 2 2" xfId="14201"/>
    <cellStyle name="40% - Akzent1 6 8 2 2 3" xfId="14202"/>
    <cellStyle name="40% - Akzent1 6 8 2 2 3 2" xfId="14203"/>
    <cellStyle name="40% - Akzent1 6 8 2 2 4" xfId="14204"/>
    <cellStyle name="40% - Akzent1 6 8 2 3" xfId="14205"/>
    <cellStyle name="40% - Akzent1 6 8 2 3 2" xfId="14206"/>
    <cellStyle name="40% - Akzent1 6 8 2 3 2 2" xfId="14207"/>
    <cellStyle name="40% - Akzent1 6 8 2 3 3" xfId="14208"/>
    <cellStyle name="40% - Akzent1 6 8 2 3 3 2" xfId="14209"/>
    <cellStyle name="40% - Akzent1 6 8 2 3 4" xfId="14210"/>
    <cellStyle name="40% - Akzent1 6 8 2 4" xfId="14211"/>
    <cellStyle name="40% - Akzent1 6 8 2 4 2" xfId="14212"/>
    <cellStyle name="40% - Akzent1 6 8 2 4 2 2" xfId="14213"/>
    <cellStyle name="40% - Akzent1 6 8 2 4 3" xfId="14214"/>
    <cellStyle name="40% - Akzent1 6 8 2 4 3 2" xfId="14215"/>
    <cellStyle name="40% - Akzent1 6 8 2 4 4" xfId="14216"/>
    <cellStyle name="40% - Akzent1 6 8 2 5" xfId="14217"/>
    <cellStyle name="40% - Akzent1 6 8 2 5 2" xfId="14218"/>
    <cellStyle name="40% - Akzent1 6 8 2 6" xfId="14219"/>
    <cellStyle name="40% - Akzent1 6 8 2 6 2" xfId="14220"/>
    <cellStyle name="40% - Akzent1 6 8 2 7" xfId="14221"/>
    <cellStyle name="40% - Akzent1 6 8 3" xfId="14222"/>
    <cellStyle name="40% - Akzent1 6 8 3 2" xfId="14223"/>
    <cellStyle name="40% - Akzent1 6 8 3 2 2" xfId="14224"/>
    <cellStyle name="40% - Akzent1 6 8 3 3" xfId="14225"/>
    <cellStyle name="40% - Akzent1 6 8 3 3 2" xfId="14226"/>
    <cellStyle name="40% - Akzent1 6 8 3 4" xfId="14227"/>
    <cellStyle name="40% - Akzent1 6 8 4" xfId="14228"/>
    <cellStyle name="40% - Akzent1 6 8 4 2" xfId="14229"/>
    <cellStyle name="40% - Akzent1 6 8 4 2 2" xfId="14230"/>
    <cellStyle name="40% - Akzent1 6 8 4 3" xfId="14231"/>
    <cellStyle name="40% - Akzent1 6 8 4 3 2" xfId="14232"/>
    <cellStyle name="40% - Akzent1 6 8 4 4" xfId="14233"/>
    <cellStyle name="40% - Akzent1 6 8 5" xfId="14234"/>
    <cellStyle name="40% - Akzent1 6 8 5 2" xfId="14235"/>
    <cellStyle name="40% - Akzent1 6 8 5 2 2" xfId="14236"/>
    <cellStyle name="40% - Akzent1 6 8 5 3" xfId="14237"/>
    <cellStyle name="40% - Akzent1 6 8 5 3 2" xfId="14238"/>
    <cellStyle name="40% - Akzent1 6 8 5 4" xfId="14239"/>
    <cellStyle name="40% - Akzent1 6 8 6" xfId="14240"/>
    <cellStyle name="40% - Akzent1 6 8 6 2" xfId="14241"/>
    <cellStyle name="40% - Akzent1 6 8 7" xfId="14242"/>
    <cellStyle name="40% - Akzent1 6 8 7 2" xfId="14243"/>
    <cellStyle name="40% - Akzent1 6 8 8" xfId="14244"/>
    <cellStyle name="40% - Akzent1 6 9" xfId="14245"/>
    <cellStyle name="40% - Akzent1 6 9 2" xfId="14246"/>
    <cellStyle name="40% - Akzent1 6 9 2 2" xfId="14247"/>
    <cellStyle name="40% - Akzent1 6 9 2 2 2" xfId="14248"/>
    <cellStyle name="40% - Akzent1 6 9 2 2 2 2" xfId="14249"/>
    <cellStyle name="40% - Akzent1 6 9 2 2 3" xfId="14250"/>
    <cellStyle name="40% - Akzent1 6 9 2 2 3 2" xfId="14251"/>
    <cellStyle name="40% - Akzent1 6 9 2 2 4" xfId="14252"/>
    <cellStyle name="40% - Akzent1 6 9 2 3" xfId="14253"/>
    <cellStyle name="40% - Akzent1 6 9 2 3 2" xfId="14254"/>
    <cellStyle name="40% - Akzent1 6 9 2 3 2 2" xfId="14255"/>
    <cellStyle name="40% - Akzent1 6 9 2 3 3" xfId="14256"/>
    <cellStyle name="40% - Akzent1 6 9 2 3 3 2" xfId="14257"/>
    <cellStyle name="40% - Akzent1 6 9 2 3 4" xfId="14258"/>
    <cellStyle name="40% - Akzent1 6 9 2 4" xfId="14259"/>
    <cellStyle name="40% - Akzent1 6 9 2 4 2" xfId="14260"/>
    <cellStyle name="40% - Akzent1 6 9 2 4 2 2" xfId="14261"/>
    <cellStyle name="40% - Akzent1 6 9 2 4 3" xfId="14262"/>
    <cellStyle name="40% - Akzent1 6 9 2 4 3 2" xfId="14263"/>
    <cellStyle name="40% - Akzent1 6 9 2 4 4" xfId="14264"/>
    <cellStyle name="40% - Akzent1 6 9 2 5" xfId="14265"/>
    <cellStyle name="40% - Akzent1 6 9 2 5 2" xfId="14266"/>
    <cellStyle name="40% - Akzent1 6 9 2 6" xfId="14267"/>
    <cellStyle name="40% - Akzent1 6 9 2 6 2" xfId="14268"/>
    <cellStyle name="40% - Akzent1 6 9 2 7" xfId="14269"/>
    <cellStyle name="40% - Akzent1 6 9 3" xfId="14270"/>
    <cellStyle name="40% - Akzent1 6 9 3 2" xfId="14271"/>
    <cellStyle name="40% - Akzent1 6 9 3 2 2" xfId="14272"/>
    <cellStyle name="40% - Akzent1 6 9 3 3" xfId="14273"/>
    <cellStyle name="40% - Akzent1 6 9 3 3 2" xfId="14274"/>
    <cellStyle name="40% - Akzent1 6 9 3 4" xfId="14275"/>
    <cellStyle name="40% - Akzent1 6 9 4" xfId="14276"/>
    <cellStyle name="40% - Akzent1 6 9 4 2" xfId="14277"/>
    <cellStyle name="40% - Akzent1 6 9 4 2 2" xfId="14278"/>
    <cellStyle name="40% - Akzent1 6 9 4 3" xfId="14279"/>
    <cellStyle name="40% - Akzent1 6 9 4 3 2" xfId="14280"/>
    <cellStyle name="40% - Akzent1 6 9 4 4" xfId="14281"/>
    <cellStyle name="40% - Akzent1 6 9 5" xfId="14282"/>
    <cellStyle name="40% - Akzent1 6 9 5 2" xfId="14283"/>
    <cellStyle name="40% - Akzent1 6 9 5 2 2" xfId="14284"/>
    <cellStyle name="40% - Akzent1 6 9 5 3" xfId="14285"/>
    <cellStyle name="40% - Akzent1 6 9 5 3 2" xfId="14286"/>
    <cellStyle name="40% - Akzent1 6 9 5 4" xfId="14287"/>
    <cellStyle name="40% - Akzent1 6 9 6" xfId="14288"/>
    <cellStyle name="40% - Akzent1 6 9 6 2" xfId="14289"/>
    <cellStyle name="40% - Akzent1 6 9 7" xfId="14290"/>
    <cellStyle name="40% - Akzent1 6 9 7 2" xfId="14291"/>
    <cellStyle name="40% - Akzent1 6 9 8" xfId="14292"/>
    <cellStyle name="40% - Akzent1 7" xfId="14293"/>
    <cellStyle name="40% - Akzent1 7 2" xfId="14294"/>
    <cellStyle name="40% - Akzent1 7 2 2" xfId="14295"/>
    <cellStyle name="40% - Akzent1 7 2 2 2" xfId="14296"/>
    <cellStyle name="40% - Akzent1 7 2 2 2 2" xfId="14297"/>
    <cellStyle name="40% - Akzent1 7 2 2 3" xfId="14298"/>
    <cellStyle name="40% - Akzent1 7 2 2 3 2" xfId="14299"/>
    <cellStyle name="40% - Akzent1 7 2 2 4" xfId="14300"/>
    <cellStyle name="40% - Akzent1 7 2 3" xfId="14301"/>
    <cellStyle name="40% - Akzent1 7 2 3 2" xfId="14302"/>
    <cellStyle name="40% - Akzent1 7 2 3 2 2" xfId="14303"/>
    <cellStyle name="40% - Akzent1 7 2 3 3" xfId="14304"/>
    <cellStyle name="40% - Akzent1 7 2 3 3 2" xfId="14305"/>
    <cellStyle name="40% - Akzent1 7 2 3 4" xfId="14306"/>
    <cellStyle name="40% - Akzent1 7 2 4" xfId="14307"/>
    <cellStyle name="40% - Akzent1 7 2 4 2" xfId="14308"/>
    <cellStyle name="40% - Akzent1 7 2 4 2 2" xfId="14309"/>
    <cellStyle name="40% - Akzent1 7 2 4 3" xfId="14310"/>
    <cellStyle name="40% - Akzent1 7 2 4 3 2" xfId="14311"/>
    <cellStyle name="40% - Akzent1 7 2 4 4" xfId="14312"/>
    <cellStyle name="40% - Akzent1 7 2 5" xfId="14313"/>
    <cellStyle name="40% - Akzent1 7 2 5 2" xfId="14314"/>
    <cellStyle name="40% - Akzent1 7 2 6" xfId="14315"/>
    <cellStyle name="40% - Akzent1 7 2 6 2" xfId="14316"/>
    <cellStyle name="40% - Akzent1 7 2 7" xfId="14317"/>
    <cellStyle name="40% - Akzent1 7 3" xfId="14318"/>
    <cellStyle name="40% - Akzent1 7 3 2" xfId="14319"/>
    <cellStyle name="40% - Akzent1 7 3 2 2" xfId="14320"/>
    <cellStyle name="40% - Akzent1 7 3 3" xfId="14321"/>
    <cellStyle name="40% - Akzent1 7 3 3 2" xfId="14322"/>
    <cellStyle name="40% - Akzent1 7 3 4" xfId="14323"/>
    <cellStyle name="40% - Akzent1 7 4" xfId="14324"/>
    <cellStyle name="40% - Akzent1 7 4 2" xfId="14325"/>
    <cellStyle name="40% - Akzent1 7 4 2 2" xfId="14326"/>
    <cellStyle name="40% - Akzent1 7 4 3" xfId="14327"/>
    <cellStyle name="40% - Akzent1 7 4 3 2" xfId="14328"/>
    <cellStyle name="40% - Akzent1 7 4 4" xfId="14329"/>
    <cellStyle name="40% - Akzent1 7 5" xfId="14330"/>
    <cellStyle name="40% - Akzent1 7 5 2" xfId="14331"/>
    <cellStyle name="40% - Akzent1 7 5 2 2" xfId="14332"/>
    <cellStyle name="40% - Akzent1 7 5 3" xfId="14333"/>
    <cellStyle name="40% - Akzent1 7 5 3 2" xfId="14334"/>
    <cellStyle name="40% - Akzent1 7 5 4" xfId="14335"/>
    <cellStyle name="40% - Akzent1 7 6" xfId="14336"/>
    <cellStyle name="40% - Akzent1 7 6 2" xfId="14337"/>
    <cellStyle name="40% - Akzent1 7 7" xfId="14338"/>
    <cellStyle name="40% - Akzent1 7 7 2" xfId="14339"/>
    <cellStyle name="40% - Akzent1 7 8" xfId="14340"/>
    <cellStyle name="40% - Akzent1 8" xfId="14341"/>
    <cellStyle name="40% - Akzent1 8 2" xfId="14342"/>
    <cellStyle name="40% - Akzent1 8 2 2" xfId="14343"/>
    <cellStyle name="40% - Akzent1 8 2 2 2" xfId="14344"/>
    <cellStyle name="40% - Akzent1 8 2 2 2 2" xfId="14345"/>
    <cellStyle name="40% - Akzent1 8 2 2 2 2 2" xfId="14346"/>
    <cellStyle name="40% - Akzent1 8 2 2 2 3" xfId="14347"/>
    <cellStyle name="40% - Akzent1 8 2 2 2 3 2" xfId="14348"/>
    <cellStyle name="40% - Akzent1 8 2 2 2 4" xfId="14349"/>
    <cellStyle name="40% - Akzent1 8 2 2 3" xfId="14350"/>
    <cellStyle name="40% - Akzent1 8 2 2 3 2" xfId="14351"/>
    <cellStyle name="40% - Akzent1 8 2 2 3 2 2" xfId="14352"/>
    <cellStyle name="40% - Akzent1 8 2 2 3 3" xfId="14353"/>
    <cellStyle name="40% - Akzent1 8 2 2 3 3 2" xfId="14354"/>
    <cellStyle name="40% - Akzent1 8 2 2 3 4" xfId="14355"/>
    <cellStyle name="40% - Akzent1 8 2 2 4" xfId="14356"/>
    <cellStyle name="40% - Akzent1 8 2 2 4 2" xfId="14357"/>
    <cellStyle name="40% - Akzent1 8 2 2 4 2 2" xfId="14358"/>
    <cellStyle name="40% - Akzent1 8 2 2 4 3" xfId="14359"/>
    <cellStyle name="40% - Akzent1 8 2 2 4 3 2" xfId="14360"/>
    <cellStyle name="40% - Akzent1 8 2 2 4 4" xfId="14361"/>
    <cellStyle name="40% - Akzent1 8 2 2 5" xfId="14362"/>
    <cellStyle name="40% - Akzent1 8 2 2 5 2" xfId="14363"/>
    <cellStyle name="40% - Akzent1 8 2 2 6" xfId="14364"/>
    <cellStyle name="40% - Akzent1 8 2 2 6 2" xfId="14365"/>
    <cellStyle name="40% - Akzent1 8 2 2 7" xfId="14366"/>
    <cellStyle name="40% - Akzent1 8 2 3" xfId="14367"/>
    <cellStyle name="40% - Akzent1 8 2 3 2" xfId="14368"/>
    <cellStyle name="40% - Akzent1 8 2 3 2 2" xfId="14369"/>
    <cellStyle name="40% - Akzent1 8 2 3 3" xfId="14370"/>
    <cellStyle name="40% - Akzent1 8 2 3 3 2" xfId="14371"/>
    <cellStyle name="40% - Akzent1 8 2 3 4" xfId="14372"/>
    <cellStyle name="40% - Akzent1 8 2 4" xfId="14373"/>
    <cellStyle name="40% - Akzent1 8 2 4 2" xfId="14374"/>
    <cellStyle name="40% - Akzent1 8 2 4 2 2" xfId="14375"/>
    <cellStyle name="40% - Akzent1 8 2 4 3" xfId="14376"/>
    <cellStyle name="40% - Akzent1 8 2 4 3 2" xfId="14377"/>
    <cellStyle name="40% - Akzent1 8 2 4 4" xfId="14378"/>
    <cellStyle name="40% - Akzent1 8 2 5" xfId="14379"/>
    <cellStyle name="40% - Akzent1 8 2 5 2" xfId="14380"/>
    <cellStyle name="40% - Akzent1 8 2 5 2 2" xfId="14381"/>
    <cellStyle name="40% - Akzent1 8 2 5 3" xfId="14382"/>
    <cellStyle name="40% - Akzent1 8 2 5 3 2" xfId="14383"/>
    <cellStyle name="40% - Akzent1 8 2 5 4" xfId="14384"/>
    <cellStyle name="40% - Akzent1 8 2 6" xfId="14385"/>
    <cellStyle name="40% - Akzent1 8 2 6 2" xfId="14386"/>
    <cellStyle name="40% - Akzent1 8 2 7" xfId="14387"/>
    <cellStyle name="40% - Akzent1 8 2 7 2" xfId="14388"/>
    <cellStyle name="40% - Akzent1 8 2 8" xfId="14389"/>
    <cellStyle name="40% - Akzent1 8 3" xfId="14390"/>
    <cellStyle name="40% - Akzent1 8 3 2" xfId="14391"/>
    <cellStyle name="40% - Akzent1 8 3 2 2" xfId="14392"/>
    <cellStyle name="40% - Akzent1 8 3 2 2 2" xfId="14393"/>
    <cellStyle name="40% - Akzent1 8 3 2 2 2 2" xfId="14394"/>
    <cellStyle name="40% - Akzent1 8 3 2 2 3" xfId="14395"/>
    <cellStyle name="40% - Akzent1 8 3 2 2 3 2" xfId="14396"/>
    <cellStyle name="40% - Akzent1 8 3 2 2 4" xfId="14397"/>
    <cellStyle name="40% - Akzent1 8 3 2 3" xfId="14398"/>
    <cellStyle name="40% - Akzent1 8 3 2 3 2" xfId="14399"/>
    <cellStyle name="40% - Akzent1 8 3 2 3 2 2" xfId="14400"/>
    <cellStyle name="40% - Akzent1 8 3 2 3 3" xfId="14401"/>
    <cellStyle name="40% - Akzent1 8 3 2 3 3 2" xfId="14402"/>
    <cellStyle name="40% - Akzent1 8 3 2 3 4" xfId="14403"/>
    <cellStyle name="40% - Akzent1 8 3 2 4" xfId="14404"/>
    <cellStyle name="40% - Akzent1 8 3 2 4 2" xfId="14405"/>
    <cellStyle name="40% - Akzent1 8 3 2 4 2 2" xfId="14406"/>
    <cellStyle name="40% - Akzent1 8 3 2 4 3" xfId="14407"/>
    <cellStyle name="40% - Akzent1 8 3 2 4 3 2" xfId="14408"/>
    <cellStyle name="40% - Akzent1 8 3 2 4 4" xfId="14409"/>
    <cellStyle name="40% - Akzent1 8 3 2 5" xfId="14410"/>
    <cellStyle name="40% - Akzent1 8 3 2 5 2" xfId="14411"/>
    <cellStyle name="40% - Akzent1 8 3 2 6" xfId="14412"/>
    <cellStyle name="40% - Akzent1 8 3 2 6 2" xfId="14413"/>
    <cellStyle name="40% - Akzent1 8 3 2 7" xfId="14414"/>
    <cellStyle name="40% - Akzent1 8 3 3" xfId="14415"/>
    <cellStyle name="40% - Akzent1 8 3 3 2" xfId="14416"/>
    <cellStyle name="40% - Akzent1 8 3 3 2 2" xfId="14417"/>
    <cellStyle name="40% - Akzent1 8 3 3 3" xfId="14418"/>
    <cellStyle name="40% - Akzent1 8 3 3 3 2" xfId="14419"/>
    <cellStyle name="40% - Akzent1 8 3 3 4" xfId="14420"/>
    <cellStyle name="40% - Akzent1 8 3 4" xfId="14421"/>
    <cellStyle name="40% - Akzent1 8 3 4 2" xfId="14422"/>
    <cellStyle name="40% - Akzent1 8 3 4 2 2" xfId="14423"/>
    <cellStyle name="40% - Akzent1 8 3 4 3" xfId="14424"/>
    <cellStyle name="40% - Akzent1 8 3 4 3 2" xfId="14425"/>
    <cellStyle name="40% - Akzent1 8 3 4 4" xfId="14426"/>
    <cellStyle name="40% - Akzent1 8 3 5" xfId="14427"/>
    <cellStyle name="40% - Akzent1 8 3 5 2" xfId="14428"/>
    <cellStyle name="40% - Akzent1 8 3 5 2 2" xfId="14429"/>
    <cellStyle name="40% - Akzent1 8 3 5 3" xfId="14430"/>
    <cellStyle name="40% - Akzent1 8 3 5 3 2" xfId="14431"/>
    <cellStyle name="40% - Akzent1 8 3 5 4" xfId="14432"/>
    <cellStyle name="40% - Akzent1 8 3 6" xfId="14433"/>
    <cellStyle name="40% - Akzent1 8 3 6 2" xfId="14434"/>
    <cellStyle name="40% - Akzent1 8 3 7" xfId="14435"/>
    <cellStyle name="40% - Akzent1 8 3 7 2" xfId="14436"/>
    <cellStyle name="40% - Akzent1 8 3 8" xfId="14437"/>
    <cellStyle name="40% - Akzent1 8 4" xfId="14438"/>
    <cellStyle name="40% - Akzent1 8 4 2" xfId="14439"/>
    <cellStyle name="40% - Akzent1 8 4 2 2" xfId="14440"/>
    <cellStyle name="40% - Akzent1 8 4 2 2 2" xfId="14441"/>
    <cellStyle name="40% - Akzent1 8 4 2 2 2 2" xfId="14442"/>
    <cellStyle name="40% - Akzent1 8 4 2 2 3" xfId="14443"/>
    <cellStyle name="40% - Akzent1 8 4 2 2 3 2" xfId="14444"/>
    <cellStyle name="40% - Akzent1 8 4 2 2 4" xfId="14445"/>
    <cellStyle name="40% - Akzent1 8 4 2 3" xfId="14446"/>
    <cellStyle name="40% - Akzent1 8 4 2 3 2" xfId="14447"/>
    <cellStyle name="40% - Akzent1 8 4 2 3 2 2" xfId="14448"/>
    <cellStyle name="40% - Akzent1 8 4 2 3 3" xfId="14449"/>
    <cellStyle name="40% - Akzent1 8 4 2 3 3 2" xfId="14450"/>
    <cellStyle name="40% - Akzent1 8 4 2 3 4" xfId="14451"/>
    <cellStyle name="40% - Akzent1 8 4 2 4" xfId="14452"/>
    <cellStyle name="40% - Akzent1 8 4 2 4 2" xfId="14453"/>
    <cellStyle name="40% - Akzent1 8 4 2 4 2 2" xfId="14454"/>
    <cellStyle name="40% - Akzent1 8 4 2 4 3" xfId="14455"/>
    <cellStyle name="40% - Akzent1 8 4 2 4 3 2" xfId="14456"/>
    <cellStyle name="40% - Akzent1 8 4 2 4 4" xfId="14457"/>
    <cellStyle name="40% - Akzent1 8 4 2 5" xfId="14458"/>
    <cellStyle name="40% - Akzent1 8 4 2 5 2" xfId="14459"/>
    <cellStyle name="40% - Akzent1 8 4 2 6" xfId="14460"/>
    <cellStyle name="40% - Akzent1 8 4 2 6 2" xfId="14461"/>
    <cellStyle name="40% - Akzent1 8 4 2 7" xfId="14462"/>
    <cellStyle name="40% - Akzent1 8 4 3" xfId="14463"/>
    <cellStyle name="40% - Akzent1 8 4 3 2" xfId="14464"/>
    <cellStyle name="40% - Akzent1 8 4 3 2 2" xfId="14465"/>
    <cellStyle name="40% - Akzent1 8 4 3 3" xfId="14466"/>
    <cellStyle name="40% - Akzent1 8 4 3 3 2" xfId="14467"/>
    <cellStyle name="40% - Akzent1 8 4 3 4" xfId="14468"/>
    <cellStyle name="40% - Akzent1 8 4 4" xfId="14469"/>
    <cellStyle name="40% - Akzent1 8 4 4 2" xfId="14470"/>
    <cellStyle name="40% - Akzent1 8 4 4 2 2" xfId="14471"/>
    <cellStyle name="40% - Akzent1 8 4 4 3" xfId="14472"/>
    <cellStyle name="40% - Akzent1 8 4 4 3 2" xfId="14473"/>
    <cellStyle name="40% - Akzent1 8 4 4 4" xfId="14474"/>
    <cellStyle name="40% - Akzent1 8 4 5" xfId="14475"/>
    <cellStyle name="40% - Akzent1 8 4 5 2" xfId="14476"/>
    <cellStyle name="40% - Akzent1 8 4 5 2 2" xfId="14477"/>
    <cellStyle name="40% - Akzent1 8 4 5 3" xfId="14478"/>
    <cellStyle name="40% - Akzent1 8 4 5 3 2" xfId="14479"/>
    <cellStyle name="40% - Akzent1 8 4 5 4" xfId="14480"/>
    <cellStyle name="40% - Akzent1 8 4 6" xfId="14481"/>
    <cellStyle name="40% - Akzent1 8 4 6 2" xfId="14482"/>
    <cellStyle name="40% - Akzent1 8 4 7" xfId="14483"/>
    <cellStyle name="40% - Akzent1 8 4 7 2" xfId="14484"/>
    <cellStyle name="40% - Akzent1 8 4 8" xfId="14485"/>
    <cellStyle name="40% - Akzent1 8 5" xfId="14486"/>
    <cellStyle name="40% - Akzent1 8 5 2" xfId="14487"/>
    <cellStyle name="40% - Akzent1 8 5 2 2" xfId="14488"/>
    <cellStyle name="40% - Akzent1 8 5 2 2 2" xfId="14489"/>
    <cellStyle name="40% - Akzent1 8 5 2 2 2 2" xfId="14490"/>
    <cellStyle name="40% - Akzent1 8 5 2 2 3" xfId="14491"/>
    <cellStyle name="40% - Akzent1 8 5 2 2 3 2" xfId="14492"/>
    <cellStyle name="40% - Akzent1 8 5 2 2 4" xfId="14493"/>
    <cellStyle name="40% - Akzent1 8 5 2 3" xfId="14494"/>
    <cellStyle name="40% - Akzent1 8 5 2 3 2" xfId="14495"/>
    <cellStyle name="40% - Akzent1 8 5 2 3 2 2" xfId="14496"/>
    <cellStyle name="40% - Akzent1 8 5 2 3 3" xfId="14497"/>
    <cellStyle name="40% - Akzent1 8 5 2 3 3 2" xfId="14498"/>
    <cellStyle name="40% - Akzent1 8 5 2 3 4" xfId="14499"/>
    <cellStyle name="40% - Akzent1 8 5 2 4" xfId="14500"/>
    <cellStyle name="40% - Akzent1 8 5 2 4 2" xfId="14501"/>
    <cellStyle name="40% - Akzent1 8 5 2 4 2 2" xfId="14502"/>
    <cellStyle name="40% - Akzent1 8 5 2 4 3" xfId="14503"/>
    <cellStyle name="40% - Akzent1 8 5 2 4 3 2" xfId="14504"/>
    <cellStyle name="40% - Akzent1 8 5 2 4 4" xfId="14505"/>
    <cellStyle name="40% - Akzent1 8 5 2 5" xfId="14506"/>
    <cellStyle name="40% - Akzent1 8 5 2 5 2" xfId="14507"/>
    <cellStyle name="40% - Akzent1 8 5 2 6" xfId="14508"/>
    <cellStyle name="40% - Akzent1 8 5 2 6 2" xfId="14509"/>
    <cellStyle name="40% - Akzent1 8 5 2 7" xfId="14510"/>
    <cellStyle name="40% - Akzent1 8 5 3" xfId="14511"/>
    <cellStyle name="40% - Akzent1 8 5 3 2" xfId="14512"/>
    <cellStyle name="40% - Akzent1 8 5 3 2 2" xfId="14513"/>
    <cellStyle name="40% - Akzent1 8 5 3 3" xfId="14514"/>
    <cellStyle name="40% - Akzent1 8 5 3 3 2" xfId="14515"/>
    <cellStyle name="40% - Akzent1 8 5 3 4" xfId="14516"/>
    <cellStyle name="40% - Akzent1 8 5 4" xfId="14517"/>
    <cellStyle name="40% - Akzent1 8 5 4 2" xfId="14518"/>
    <cellStyle name="40% - Akzent1 8 5 4 2 2" xfId="14519"/>
    <cellStyle name="40% - Akzent1 8 5 4 3" xfId="14520"/>
    <cellStyle name="40% - Akzent1 8 5 4 3 2" xfId="14521"/>
    <cellStyle name="40% - Akzent1 8 5 4 4" xfId="14522"/>
    <cellStyle name="40% - Akzent1 8 5 5" xfId="14523"/>
    <cellStyle name="40% - Akzent1 8 5 5 2" xfId="14524"/>
    <cellStyle name="40% - Akzent1 8 5 5 2 2" xfId="14525"/>
    <cellStyle name="40% - Akzent1 8 5 5 3" xfId="14526"/>
    <cellStyle name="40% - Akzent1 8 5 5 3 2" xfId="14527"/>
    <cellStyle name="40% - Akzent1 8 5 5 4" xfId="14528"/>
    <cellStyle name="40% - Akzent1 8 5 6" xfId="14529"/>
    <cellStyle name="40% - Akzent1 8 5 6 2" xfId="14530"/>
    <cellStyle name="40% - Akzent1 8 5 7" xfId="14531"/>
    <cellStyle name="40% - Akzent1 8 5 7 2" xfId="14532"/>
    <cellStyle name="40% - Akzent1 8 5 8" xfId="14533"/>
    <cellStyle name="40% - Akzent1 8 6" xfId="14534"/>
    <cellStyle name="40% - Akzent1 8 6 2" xfId="14535"/>
    <cellStyle name="40% - Akzent1 8 6 2 2" xfId="14536"/>
    <cellStyle name="40% - Akzent1 8 6 2 2 2" xfId="14537"/>
    <cellStyle name="40% - Akzent1 8 6 2 2 2 2" xfId="14538"/>
    <cellStyle name="40% - Akzent1 8 6 2 2 3" xfId="14539"/>
    <cellStyle name="40% - Akzent1 8 6 2 2 3 2" xfId="14540"/>
    <cellStyle name="40% - Akzent1 8 6 2 2 4" xfId="14541"/>
    <cellStyle name="40% - Akzent1 8 6 2 3" xfId="14542"/>
    <cellStyle name="40% - Akzent1 8 6 2 3 2" xfId="14543"/>
    <cellStyle name="40% - Akzent1 8 6 2 3 2 2" xfId="14544"/>
    <cellStyle name="40% - Akzent1 8 6 2 3 3" xfId="14545"/>
    <cellStyle name="40% - Akzent1 8 6 2 3 3 2" xfId="14546"/>
    <cellStyle name="40% - Akzent1 8 6 2 3 4" xfId="14547"/>
    <cellStyle name="40% - Akzent1 8 6 2 4" xfId="14548"/>
    <cellStyle name="40% - Akzent1 8 6 2 4 2" xfId="14549"/>
    <cellStyle name="40% - Akzent1 8 6 2 4 2 2" xfId="14550"/>
    <cellStyle name="40% - Akzent1 8 6 2 4 3" xfId="14551"/>
    <cellStyle name="40% - Akzent1 8 6 2 4 3 2" xfId="14552"/>
    <cellStyle name="40% - Akzent1 8 6 2 4 4" xfId="14553"/>
    <cellStyle name="40% - Akzent1 8 6 2 5" xfId="14554"/>
    <cellStyle name="40% - Akzent1 8 6 2 5 2" xfId="14555"/>
    <cellStyle name="40% - Akzent1 8 6 2 6" xfId="14556"/>
    <cellStyle name="40% - Akzent1 8 6 2 6 2" xfId="14557"/>
    <cellStyle name="40% - Akzent1 8 6 2 7" xfId="14558"/>
    <cellStyle name="40% - Akzent1 8 6 3" xfId="14559"/>
    <cellStyle name="40% - Akzent1 8 6 3 2" xfId="14560"/>
    <cellStyle name="40% - Akzent1 8 6 3 2 2" xfId="14561"/>
    <cellStyle name="40% - Akzent1 8 6 3 3" xfId="14562"/>
    <cellStyle name="40% - Akzent1 8 6 3 3 2" xfId="14563"/>
    <cellStyle name="40% - Akzent1 8 6 3 4" xfId="14564"/>
    <cellStyle name="40% - Akzent1 8 6 4" xfId="14565"/>
    <cellStyle name="40% - Akzent1 8 6 4 2" xfId="14566"/>
    <cellStyle name="40% - Akzent1 8 6 4 2 2" xfId="14567"/>
    <cellStyle name="40% - Akzent1 8 6 4 3" xfId="14568"/>
    <cellStyle name="40% - Akzent1 8 6 4 3 2" xfId="14569"/>
    <cellStyle name="40% - Akzent1 8 6 4 4" xfId="14570"/>
    <cellStyle name="40% - Akzent1 8 6 5" xfId="14571"/>
    <cellStyle name="40% - Akzent1 8 6 5 2" xfId="14572"/>
    <cellStyle name="40% - Akzent1 8 6 5 2 2" xfId="14573"/>
    <cellStyle name="40% - Akzent1 8 6 5 3" xfId="14574"/>
    <cellStyle name="40% - Akzent1 8 6 5 3 2" xfId="14575"/>
    <cellStyle name="40% - Akzent1 8 6 5 4" xfId="14576"/>
    <cellStyle name="40% - Akzent1 8 6 6" xfId="14577"/>
    <cellStyle name="40% - Akzent1 8 6 6 2" xfId="14578"/>
    <cellStyle name="40% - Akzent1 8 6 7" xfId="14579"/>
    <cellStyle name="40% - Akzent1 8 6 7 2" xfId="14580"/>
    <cellStyle name="40% - Akzent1 8 6 8" xfId="14581"/>
    <cellStyle name="40% - Akzent1 8 7" xfId="14582"/>
    <cellStyle name="40% - Akzent1 8 7 2" xfId="14583"/>
    <cellStyle name="40% - Akzent1 8 7 2 2" xfId="14584"/>
    <cellStyle name="40% - Akzent1 8 7 2 2 2" xfId="14585"/>
    <cellStyle name="40% - Akzent1 8 7 2 2 2 2" xfId="14586"/>
    <cellStyle name="40% - Akzent1 8 7 2 2 3" xfId="14587"/>
    <cellStyle name="40% - Akzent1 8 7 2 2 3 2" xfId="14588"/>
    <cellStyle name="40% - Akzent1 8 7 2 2 4" xfId="14589"/>
    <cellStyle name="40% - Akzent1 8 7 2 3" xfId="14590"/>
    <cellStyle name="40% - Akzent1 8 7 2 3 2" xfId="14591"/>
    <cellStyle name="40% - Akzent1 8 7 2 3 2 2" xfId="14592"/>
    <cellStyle name="40% - Akzent1 8 7 2 3 3" xfId="14593"/>
    <cellStyle name="40% - Akzent1 8 7 2 3 3 2" xfId="14594"/>
    <cellStyle name="40% - Akzent1 8 7 2 3 4" xfId="14595"/>
    <cellStyle name="40% - Akzent1 8 7 2 4" xfId="14596"/>
    <cellStyle name="40% - Akzent1 8 7 2 4 2" xfId="14597"/>
    <cellStyle name="40% - Akzent1 8 7 2 4 2 2" xfId="14598"/>
    <cellStyle name="40% - Akzent1 8 7 2 4 3" xfId="14599"/>
    <cellStyle name="40% - Akzent1 8 7 2 4 3 2" xfId="14600"/>
    <cellStyle name="40% - Akzent1 8 7 2 4 4" xfId="14601"/>
    <cellStyle name="40% - Akzent1 8 7 2 5" xfId="14602"/>
    <cellStyle name="40% - Akzent1 8 7 2 5 2" xfId="14603"/>
    <cellStyle name="40% - Akzent1 8 7 2 6" xfId="14604"/>
    <cellStyle name="40% - Akzent1 8 7 2 6 2" xfId="14605"/>
    <cellStyle name="40% - Akzent1 8 7 2 7" xfId="14606"/>
    <cellStyle name="40% - Akzent1 8 7 3" xfId="14607"/>
    <cellStyle name="40% - Akzent1 8 7 3 2" xfId="14608"/>
    <cellStyle name="40% - Akzent1 8 7 3 2 2" xfId="14609"/>
    <cellStyle name="40% - Akzent1 8 7 3 3" xfId="14610"/>
    <cellStyle name="40% - Akzent1 8 7 3 3 2" xfId="14611"/>
    <cellStyle name="40% - Akzent1 8 7 3 4" xfId="14612"/>
    <cellStyle name="40% - Akzent1 8 7 4" xfId="14613"/>
    <cellStyle name="40% - Akzent1 8 7 4 2" xfId="14614"/>
    <cellStyle name="40% - Akzent1 8 7 4 2 2" xfId="14615"/>
    <cellStyle name="40% - Akzent1 8 7 4 3" xfId="14616"/>
    <cellStyle name="40% - Akzent1 8 7 4 3 2" xfId="14617"/>
    <cellStyle name="40% - Akzent1 8 7 4 4" xfId="14618"/>
    <cellStyle name="40% - Akzent1 8 7 5" xfId="14619"/>
    <cellStyle name="40% - Akzent1 8 7 5 2" xfId="14620"/>
    <cellStyle name="40% - Akzent1 8 7 5 2 2" xfId="14621"/>
    <cellStyle name="40% - Akzent1 8 7 5 3" xfId="14622"/>
    <cellStyle name="40% - Akzent1 8 7 5 3 2" xfId="14623"/>
    <cellStyle name="40% - Akzent1 8 7 5 4" xfId="14624"/>
    <cellStyle name="40% - Akzent1 8 7 6" xfId="14625"/>
    <cellStyle name="40% - Akzent1 8 7 6 2" xfId="14626"/>
    <cellStyle name="40% - Akzent1 8 7 7" xfId="14627"/>
    <cellStyle name="40% - Akzent1 8 7 7 2" xfId="14628"/>
    <cellStyle name="40% - Akzent1 8 7 8" xfId="14629"/>
    <cellStyle name="40% - Akzent1 9" xfId="14630"/>
    <cellStyle name="40% - Akzent1 9 2" xfId="14631"/>
    <cellStyle name="40% - Akzent1 9 2 2" xfId="14632"/>
    <cellStyle name="40% - Akzent1 9 2 2 2" xfId="14633"/>
    <cellStyle name="40% - Akzent1 9 2 2 2 2" xfId="14634"/>
    <cellStyle name="40% - Akzent1 9 2 2 2 2 2" xfId="14635"/>
    <cellStyle name="40% - Akzent1 9 2 2 2 3" xfId="14636"/>
    <cellStyle name="40% - Akzent1 9 2 2 2 3 2" xfId="14637"/>
    <cellStyle name="40% - Akzent1 9 2 2 2 4" xfId="14638"/>
    <cellStyle name="40% - Akzent1 9 2 2 3" xfId="14639"/>
    <cellStyle name="40% - Akzent1 9 2 2 3 2" xfId="14640"/>
    <cellStyle name="40% - Akzent1 9 2 2 3 2 2" xfId="14641"/>
    <cellStyle name="40% - Akzent1 9 2 2 3 3" xfId="14642"/>
    <cellStyle name="40% - Akzent1 9 2 2 3 3 2" xfId="14643"/>
    <cellStyle name="40% - Akzent1 9 2 2 3 4" xfId="14644"/>
    <cellStyle name="40% - Akzent1 9 2 2 4" xfId="14645"/>
    <cellStyle name="40% - Akzent1 9 2 2 4 2" xfId="14646"/>
    <cellStyle name="40% - Akzent1 9 2 2 4 2 2" xfId="14647"/>
    <cellStyle name="40% - Akzent1 9 2 2 4 3" xfId="14648"/>
    <cellStyle name="40% - Akzent1 9 2 2 4 3 2" xfId="14649"/>
    <cellStyle name="40% - Akzent1 9 2 2 4 4" xfId="14650"/>
    <cellStyle name="40% - Akzent1 9 2 2 5" xfId="14651"/>
    <cellStyle name="40% - Akzent1 9 2 2 5 2" xfId="14652"/>
    <cellStyle name="40% - Akzent1 9 2 2 6" xfId="14653"/>
    <cellStyle name="40% - Akzent1 9 2 2 6 2" xfId="14654"/>
    <cellStyle name="40% - Akzent1 9 2 2 7" xfId="14655"/>
    <cellStyle name="40% - Akzent1 9 2 3" xfId="14656"/>
    <cellStyle name="40% - Akzent1 9 2 3 2" xfId="14657"/>
    <cellStyle name="40% - Akzent1 9 2 3 2 2" xfId="14658"/>
    <cellStyle name="40% - Akzent1 9 2 3 3" xfId="14659"/>
    <cellStyle name="40% - Akzent1 9 2 3 3 2" xfId="14660"/>
    <cellStyle name="40% - Akzent1 9 2 3 4" xfId="14661"/>
    <cellStyle name="40% - Akzent1 9 2 4" xfId="14662"/>
    <cellStyle name="40% - Akzent1 9 2 4 2" xfId="14663"/>
    <cellStyle name="40% - Akzent1 9 2 4 2 2" xfId="14664"/>
    <cellStyle name="40% - Akzent1 9 2 4 3" xfId="14665"/>
    <cellStyle name="40% - Akzent1 9 2 4 3 2" xfId="14666"/>
    <cellStyle name="40% - Akzent1 9 2 4 4" xfId="14667"/>
    <cellStyle name="40% - Akzent1 9 2 5" xfId="14668"/>
    <cellStyle name="40% - Akzent1 9 2 5 2" xfId="14669"/>
    <cellStyle name="40% - Akzent1 9 2 5 2 2" xfId="14670"/>
    <cellStyle name="40% - Akzent1 9 2 5 3" xfId="14671"/>
    <cellStyle name="40% - Akzent1 9 2 5 3 2" xfId="14672"/>
    <cellStyle name="40% - Akzent1 9 2 5 4" xfId="14673"/>
    <cellStyle name="40% - Akzent1 9 2 6" xfId="14674"/>
    <cellStyle name="40% - Akzent1 9 2 6 2" xfId="14675"/>
    <cellStyle name="40% - Akzent1 9 2 7" xfId="14676"/>
    <cellStyle name="40% - Akzent1 9 2 7 2" xfId="14677"/>
    <cellStyle name="40% - Akzent1 9 2 8" xfId="14678"/>
    <cellStyle name="40% - Akzent1 9 3" xfId="14679"/>
    <cellStyle name="40% - Akzent1 9 3 2" xfId="14680"/>
    <cellStyle name="40% - Akzent1 9 3 2 2" xfId="14681"/>
    <cellStyle name="40% - Akzent1 9 3 2 2 2" xfId="14682"/>
    <cellStyle name="40% - Akzent1 9 3 2 2 2 2" xfId="14683"/>
    <cellStyle name="40% - Akzent1 9 3 2 2 3" xfId="14684"/>
    <cellStyle name="40% - Akzent1 9 3 2 2 3 2" xfId="14685"/>
    <cellStyle name="40% - Akzent1 9 3 2 2 4" xfId="14686"/>
    <cellStyle name="40% - Akzent1 9 3 2 3" xfId="14687"/>
    <cellStyle name="40% - Akzent1 9 3 2 3 2" xfId="14688"/>
    <cellStyle name="40% - Akzent1 9 3 2 3 2 2" xfId="14689"/>
    <cellStyle name="40% - Akzent1 9 3 2 3 3" xfId="14690"/>
    <cellStyle name="40% - Akzent1 9 3 2 3 3 2" xfId="14691"/>
    <cellStyle name="40% - Akzent1 9 3 2 3 4" xfId="14692"/>
    <cellStyle name="40% - Akzent1 9 3 2 4" xfId="14693"/>
    <cellStyle name="40% - Akzent1 9 3 2 4 2" xfId="14694"/>
    <cellStyle name="40% - Akzent1 9 3 2 4 2 2" xfId="14695"/>
    <cellStyle name="40% - Akzent1 9 3 2 4 3" xfId="14696"/>
    <cellStyle name="40% - Akzent1 9 3 2 4 3 2" xfId="14697"/>
    <cellStyle name="40% - Akzent1 9 3 2 4 4" xfId="14698"/>
    <cellStyle name="40% - Akzent1 9 3 2 5" xfId="14699"/>
    <cellStyle name="40% - Akzent1 9 3 2 5 2" xfId="14700"/>
    <cellStyle name="40% - Akzent1 9 3 2 6" xfId="14701"/>
    <cellStyle name="40% - Akzent1 9 3 2 6 2" xfId="14702"/>
    <cellStyle name="40% - Akzent1 9 3 2 7" xfId="14703"/>
    <cellStyle name="40% - Akzent1 9 3 3" xfId="14704"/>
    <cellStyle name="40% - Akzent1 9 3 3 2" xfId="14705"/>
    <cellStyle name="40% - Akzent1 9 3 3 2 2" xfId="14706"/>
    <cellStyle name="40% - Akzent1 9 3 3 3" xfId="14707"/>
    <cellStyle name="40% - Akzent1 9 3 3 3 2" xfId="14708"/>
    <cellStyle name="40% - Akzent1 9 3 3 4" xfId="14709"/>
    <cellStyle name="40% - Akzent1 9 3 4" xfId="14710"/>
    <cellStyle name="40% - Akzent1 9 3 4 2" xfId="14711"/>
    <cellStyle name="40% - Akzent1 9 3 4 2 2" xfId="14712"/>
    <cellStyle name="40% - Akzent1 9 3 4 3" xfId="14713"/>
    <cellStyle name="40% - Akzent1 9 3 4 3 2" xfId="14714"/>
    <cellStyle name="40% - Akzent1 9 3 4 4" xfId="14715"/>
    <cellStyle name="40% - Akzent1 9 3 5" xfId="14716"/>
    <cellStyle name="40% - Akzent1 9 3 5 2" xfId="14717"/>
    <cellStyle name="40% - Akzent1 9 3 5 2 2" xfId="14718"/>
    <cellStyle name="40% - Akzent1 9 3 5 3" xfId="14719"/>
    <cellStyle name="40% - Akzent1 9 3 5 3 2" xfId="14720"/>
    <cellStyle name="40% - Akzent1 9 3 5 4" xfId="14721"/>
    <cellStyle name="40% - Akzent1 9 3 6" xfId="14722"/>
    <cellStyle name="40% - Akzent1 9 3 6 2" xfId="14723"/>
    <cellStyle name="40% - Akzent1 9 3 7" xfId="14724"/>
    <cellStyle name="40% - Akzent1 9 3 7 2" xfId="14725"/>
    <cellStyle name="40% - Akzent1 9 3 8" xfId="14726"/>
    <cellStyle name="40% - Akzent1 9 4" xfId="14727"/>
    <cellStyle name="40% - Akzent1 9 4 2" xfId="14728"/>
    <cellStyle name="40% - Akzent1 9 4 2 2" xfId="14729"/>
    <cellStyle name="40% - Akzent1 9 4 2 2 2" xfId="14730"/>
    <cellStyle name="40% - Akzent1 9 4 2 2 2 2" xfId="14731"/>
    <cellStyle name="40% - Akzent1 9 4 2 2 3" xfId="14732"/>
    <cellStyle name="40% - Akzent1 9 4 2 2 3 2" xfId="14733"/>
    <cellStyle name="40% - Akzent1 9 4 2 2 4" xfId="14734"/>
    <cellStyle name="40% - Akzent1 9 4 2 3" xfId="14735"/>
    <cellStyle name="40% - Akzent1 9 4 2 3 2" xfId="14736"/>
    <cellStyle name="40% - Akzent1 9 4 2 3 2 2" xfId="14737"/>
    <cellStyle name="40% - Akzent1 9 4 2 3 3" xfId="14738"/>
    <cellStyle name="40% - Akzent1 9 4 2 3 3 2" xfId="14739"/>
    <cellStyle name="40% - Akzent1 9 4 2 3 4" xfId="14740"/>
    <cellStyle name="40% - Akzent1 9 4 2 4" xfId="14741"/>
    <cellStyle name="40% - Akzent1 9 4 2 4 2" xfId="14742"/>
    <cellStyle name="40% - Akzent1 9 4 2 4 2 2" xfId="14743"/>
    <cellStyle name="40% - Akzent1 9 4 2 4 3" xfId="14744"/>
    <cellStyle name="40% - Akzent1 9 4 2 4 3 2" xfId="14745"/>
    <cellStyle name="40% - Akzent1 9 4 2 4 4" xfId="14746"/>
    <cellStyle name="40% - Akzent1 9 4 2 5" xfId="14747"/>
    <cellStyle name="40% - Akzent1 9 4 2 5 2" xfId="14748"/>
    <cellStyle name="40% - Akzent1 9 4 2 6" xfId="14749"/>
    <cellStyle name="40% - Akzent1 9 4 2 6 2" xfId="14750"/>
    <cellStyle name="40% - Akzent1 9 4 2 7" xfId="14751"/>
    <cellStyle name="40% - Akzent1 9 4 3" xfId="14752"/>
    <cellStyle name="40% - Akzent1 9 4 3 2" xfId="14753"/>
    <cellStyle name="40% - Akzent1 9 4 3 2 2" xfId="14754"/>
    <cellStyle name="40% - Akzent1 9 4 3 3" xfId="14755"/>
    <cellStyle name="40% - Akzent1 9 4 3 3 2" xfId="14756"/>
    <cellStyle name="40% - Akzent1 9 4 3 4" xfId="14757"/>
    <cellStyle name="40% - Akzent1 9 4 4" xfId="14758"/>
    <cellStyle name="40% - Akzent1 9 4 4 2" xfId="14759"/>
    <cellStyle name="40% - Akzent1 9 4 4 2 2" xfId="14760"/>
    <cellStyle name="40% - Akzent1 9 4 4 3" xfId="14761"/>
    <cellStyle name="40% - Akzent1 9 4 4 3 2" xfId="14762"/>
    <cellStyle name="40% - Akzent1 9 4 4 4" xfId="14763"/>
    <cellStyle name="40% - Akzent1 9 4 5" xfId="14764"/>
    <cellStyle name="40% - Akzent1 9 4 5 2" xfId="14765"/>
    <cellStyle name="40% - Akzent1 9 4 5 2 2" xfId="14766"/>
    <cellStyle name="40% - Akzent1 9 4 5 3" xfId="14767"/>
    <cellStyle name="40% - Akzent1 9 4 5 3 2" xfId="14768"/>
    <cellStyle name="40% - Akzent1 9 4 5 4" xfId="14769"/>
    <cellStyle name="40% - Akzent1 9 4 6" xfId="14770"/>
    <cellStyle name="40% - Akzent1 9 4 6 2" xfId="14771"/>
    <cellStyle name="40% - Akzent1 9 4 7" xfId="14772"/>
    <cellStyle name="40% - Akzent1 9 4 7 2" xfId="14773"/>
    <cellStyle name="40% - Akzent1 9 4 8" xfId="14774"/>
    <cellStyle name="40% - Akzent1 9 5" xfId="14775"/>
    <cellStyle name="40% - Akzent1 9 5 2" xfId="14776"/>
    <cellStyle name="40% - Akzent1 9 5 2 2" xfId="14777"/>
    <cellStyle name="40% - Akzent1 9 5 2 2 2" xfId="14778"/>
    <cellStyle name="40% - Akzent1 9 5 2 2 2 2" xfId="14779"/>
    <cellStyle name="40% - Akzent1 9 5 2 2 3" xfId="14780"/>
    <cellStyle name="40% - Akzent1 9 5 2 2 3 2" xfId="14781"/>
    <cellStyle name="40% - Akzent1 9 5 2 2 4" xfId="14782"/>
    <cellStyle name="40% - Akzent1 9 5 2 3" xfId="14783"/>
    <cellStyle name="40% - Akzent1 9 5 2 3 2" xfId="14784"/>
    <cellStyle name="40% - Akzent1 9 5 2 3 2 2" xfId="14785"/>
    <cellStyle name="40% - Akzent1 9 5 2 3 3" xfId="14786"/>
    <cellStyle name="40% - Akzent1 9 5 2 3 3 2" xfId="14787"/>
    <cellStyle name="40% - Akzent1 9 5 2 3 4" xfId="14788"/>
    <cellStyle name="40% - Akzent1 9 5 2 4" xfId="14789"/>
    <cellStyle name="40% - Akzent1 9 5 2 4 2" xfId="14790"/>
    <cellStyle name="40% - Akzent1 9 5 2 4 2 2" xfId="14791"/>
    <cellStyle name="40% - Akzent1 9 5 2 4 3" xfId="14792"/>
    <cellStyle name="40% - Akzent1 9 5 2 4 3 2" xfId="14793"/>
    <cellStyle name="40% - Akzent1 9 5 2 4 4" xfId="14794"/>
    <cellStyle name="40% - Akzent1 9 5 2 5" xfId="14795"/>
    <cellStyle name="40% - Akzent1 9 5 2 5 2" xfId="14796"/>
    <cellStyle name="40% - Akzent1 9 5 2 6" xfId="14797"/>
    <cellStyle name="40% - Akzent1 9 5 2 6 2" xfId="14798"/>
    <cellStyle name="40% - Akzent1 9 5 2 7" xfId="14799"/>
    <cellStyle name="40% - Akzent1 9 5 3" xfId="14800"/>
    <cellStyle name="40% - Akzent1 9 5 3 2" xfId="14801"/>
    <cellStyle name="40% - Akzent1 9 5 3 2 2" xfId="14802"/>
    <cellStyle name="40% - Akzent1 9 5 3 3" xfId="14803"/>
    <cellStyle name="40% - Akzent1 9 5 3 3 2" xfId="14804"/>
    <cellStyle name="40% - Akzent1 9 5 3 4" xfId="14805"/>
    <cellStyle name="40% - Akzent1 9 5 4" xfId="14806"/>
    <cellStyle name="40% - Akzent1 9 5 4 2" xfId="14807"/>
    <cellStyle name="40% - Akzent1 9 5 4 2 2" xfId="14808"/>
    <cellStyle name="40% - Akzent1 9 5 4 3" xfId="14809"/>
    <cellStyle name="40% - Akzent1 9 5 4 3 2" xfId="14810"/>
    <cellStyle name="40% - Akzent1 9 5 4 4" xfId="14811"/>
    <cellStyle name="40% - Akzent1 9 5 5" xfId="14812"/>
    <cellStyle name="40% - Akzent1 9 5 5 2" xfId="14813"/>
    <cellStyle name="40% - Akzent1 9 5 5 2 2" xfId="14814"/>
    <cellStyle name="40% - Akzent1 9 5 5 3" xfId="14815"/>
    <cellStyle name="40% - Akzent1 9 5 5 3 2" xfId="14816"/>
    <cellStyle name="40% - Akzent1 9 5 5 4" xfId="14817"/>
    <cellStyle name="40% - Akzent1 9 5 6" xfId="14818"/>
    <cellStyle name="40% - Akzent1 9 5 6 2" xfId="14819"/>
    <cellStyle name="40% - Akzent1 9 5 7" xfId="14820"/>
    <cellStyle name="40% - Akzent1 9 5 7 2" xfId="14821"/>
    <cellStyle name="40% - Akzent1 9 5 8" xfId="14822"/>
    <cellStyle name="40% - Akzent1 9 6" xfId="14823"/>
    <cellStyle name="40% - Akzent1 9 6 2" xfId="14824"/>
    <cellStyle name="40% - Akzent1 9 6 2 2" xfId="14825"/>
    <cellStyle name="40% - Akzent1 9 6 2 2 2" xfId="14826"/>
    <cellStyle name="40% - Akzent1 9 6 2 2 2 2" xfId="14827"/>
    <cellStyle name="40% - Akzent1 9 6 2 2 3" xfId="14828"/>
    <cellStyle name="40% - Akzent1 9 6 2 2 3 2" xfId="14829"/>
    <cellStyle name="40% - Akzent1 9 6 2 2 4" xfId="14830"/>
    <cellStyle name="40% - Akzent1 9 6 2 3" xfId="14831"/>
    <cellStyle name="40% - Akzent1 9 6 2 3 2" xfId="14832"/>
    <cellStyle name="40% - Akzent1 9 6 2 3 2 2" xfId="14833"/>
    <cellStyle name="40% - Akzent1 9 6 2 3 3" xfId="14834"/>
    <cellStyle name="40% - Akzent1 9 6 2 3 3 2" xfId="14835"/>
    <cellStyle name="40% - Akzent1 9 6 2 3 4" xfId="14836"/>
    <cellStyle name="40% - Akzent1 9 6 2 4" xfId="14837"/>
    <cellStyle name="40% - Akzent1 9 6 2 4 2" xfId="14838"/>
    <cellStyle name="40% - Akzent1 9 6 2 4 2 2" xfId="14839"/>
    <cellStyle name="40% - Akzent1 9 6 2 4 3" xfId="14840"/>
    <cellStyle name="40% - Akzent1 9 6 2 4 3 2" xfId="14841"/>
    <cellStyle name="40% - Akzent1 9 6 2 4 4" xfId="14842"/>
    <cellStyle name="40% - Akzent1 9 6 2 5" xfId="14843"/>
    <cellStyle name="40% - Akzent1 9 6 2 5 2" xfId="14844"/>
    <cellStyle name="40% - Akzent1 9 6 2 6" xfId="14845"/>
    <cellStyle name="40% - Akzent1 9 6 2 6 2" xfId="14846"/>
    <cellStyle name="40% - Akzent1 9 6 2 7" xfId="14847"/>
    <cellStyle name="40% - Akzent1 9 6 3" xfId="14848"/>
    <cellStyle name="40% - Akzent1 9 6 3 2" xfId="14849"/>
    <cellStyle name="40% - Akzent1 9 6 3 2 2" xfId="14850"/>
    <cellStyle name="40% - Akzent1 9 6 3 3" xfId="14851"/>
    <cellStyle name="40% - Akzent1 9 6 3 3 2" xfId="14852"/>
    <cellStyle name="40% - Akzent1 9 6 3 4" xfId="14853"/>
    <cellStyle name="40% - Akzent1 9 6 4" xfId="14854"/>
    <cellStyle name="40% - Akzent1 9 6 4 2" xfId="14855"/>
    <cellStyle name="40% - Akzent1 9 6 4 2 2" xfId="14856"/>
    <cellStyle name="40% - Akzent1 9 6 4 3" xfId="14857"/>
    <cellStyle name="40% - Akzent1 9 6 4 3 2" xfId="14858"/>
    <cellStyle name="40% - Akzent1 9 6 4 4" xfId="14859"/>
    <cellStyle name="40% - Akzent1 9 6 5" xfId="14860"/>
    <cellStyle name="40% - Akzent1 9 6 5 2" xfId="14861"/>
    <cellStyle name="40% - Akzent1 9 6 5 2 2" xfId="14862"/>
    <cellStyle name="40% - Akzent1 9 6 5 3" xfId="14863"/>
    <cellStyle name="40% - Akzent1 9 6 5 3 2" xfId="14864"/>
    <cellStyle name="40% - Akzent1 9 6 5 4" xfId="14865"/>
    <cellStyle name="40% - Akzent1 9 6 6" xfId="14866"/>
    <cellStyle name="40% - Akzent1 9 6 6 2" xfId="14867"/>
    <cellStyle name="40% - Akzent1 9 6 7" xfId="14868"/>
    <cellStyle name="40% - Akzent1 9 6 7 2" xfId="14869"/>
    <cellStyle name="40% - Akzent1 9 6 8" xfId="14870"/>
    <cellStyle name="40% - Akzent1 9 7" xfId="14871"/>
    <cellStyle name="40% - Akzent1 9 7 2" xfId="14872"/>
    <cellStyle name="40% - Akzent1 9 7 2 2" xfId="14873"/>
    <cellStyle name="40% - Akzent1 9 7 2 2 2" xfId="14874"/>
    <cellStyle name="40% - Akzent1 9 7 2 2 2 2" xfId="14875"/>
    <cellStyle name="40% - Akzent1 9 7 2 2 3" xfId="14876"/>
    <cellStyle name="40% - Akzent1 9 7 2 2 3 2" xfId="14877"/>
    <cellStyle name="40% - Akzent1 9 7 2 2 4" xfId="14878"/>
    <cellStyle name="40% - Akzent1 9 7 2 3" xfId="14879"/>
    <cellStyle name="40% - Akzent1 9 7 2 3 2" xfId="14880"/>
    <cellStyle name="40% - Akzent1 9 7 2 3 2 2" xfId="14881"/>
    <cellStyle name="40% - Akzent1 9 7 2 3 3" xfId="14882"/>
    <cellStyle name="40% - Akzent1 9 7 2 3 3 2" xfId="14883"/>
    <cellStyle name="40% - Akzent1 9 7 2 3 4" xfId="14884"/>
    <cellStyle name="40% - Akzent1 9 7 2 4" xfId="14885"/>
    <cellStyle name="40% - Akzent1 9 7 2 4 2" xfId="14886"/>
    <cellStyle name="40% - Akzent1 9 7 2 4 2 2" xfId="14887"/>
    <cellStyle name="40% - Akzent1 9 7 2 4 3" xfId="14888"/>
    <cellStyle name="40% - Akzent1 9 7 2 4 3 2" xfId="14889"/>
    <cellStyle name="40% - Akzent1 9 7 2 4 4" xfId="14890"/>
    <cellStyle name="40% - Akzent1 9 7 2 5" xfId="14891"/>
    <cellStyle name="40% - Akzent1 9 7 2 5 2" xfId="14892"/>
    <cellStyle name="40% - Akzent1 9 7 2 6" xfId="14893"/>
    <cellStyle name="40% - Akzent1 9 7 2 6 2" xfId="14894"/>
    <cellStyle name="40% - Akzent1 9 7 2 7" xfId="14895"/>
    <cellStyle name="40% - Akzent1 9 7 3" xfId="14896"/>
    <cellStyle name="40% - Akzent1 9 7 3 2" xfId="14897"/>
    <cellStyle name="40% - Akzent1 9 7 3 2 2" xfId="14898"/>
    <cellStyle name="40% - Akzent1 9 7 3 3" xfId="14899"/>
    <cellStyle name="40% - Akzent1 9 7 3 3 2" xfId="14900"/>
    <cellStyle name="40% - Akzent1 9 7 3 4" xfId="14901"/>
    <cellStyle name="40% - Akzent1 9 7 4" xfId="14902"/>
    <cellStyle name="40% - Akzent1 9 7 4 2" xfId="14903"/>
    <cellStyle name="40% - Akzent1 9 7 4 2 2" xfId="14904"/>
    <cellStyle name="40% - Akzent1 9 7 4 3" xfId="14905"/>
    <cellStyle name="40% - Akzent1 9 7 4 3 2" xfId="14906"/>
    <cellStyle name="40% - Akzent1 9 7 4 4" xfId="14907"/>
    <cellStyle name="40% - Akzent1 9 7 5" xfId="14908"/>
    <cellStyle name="40% - Akzent1 9 7 5 2" xfId="14909"/>
    <cellStyle name="40% - Akzent1 9 7 5 2 2" xfId="14910"/>
    <cellStyle name="40% - Akzent1 9 7 5 3" xfId="14911"/>
    <cellStyle name="40% - Akzent1 9 7 5 3 2" xfId="14912"/>
    <cellStyle name="40% - Akzent1 9 7 5 4" xfId="14913"/>
    <cellStyle name="40% - Akzent1 9 7 6" xfId="14914"/>
    <cellStyle name="40% - Akzent1 9 7 6 2" xfId="14915"/>
    <cellStyle name="40% - Akzent1 9 7 7" xfId="14916"/>
    <cellStyle name="40% - Akzent1 9 7 7 2" xfId="14917"/>
    <cellStyle name="40% - Akzent1 9 7 8" xfId="14918"/>
    <cellStyle name="40% - Akzent2 10" xfId="14919"/>
    <cellStyle name="40% - Akzent2 10 2" xfId="14920"/>
    <cellStyle name="40% - Akzent2 10 2 2" xfId="14921"/>
    <cellStyle name="40% - Akzent2 10 2 2 2" xfId="14922"/>
    <cellStyle name="40% - Akzent2 10 2 2 2 2" xfId="14923"/>
    <cellStyle name="40% - Akzent2 10 2 2 2 2 2" xfId="14924"/>
    <cellStyle name="40% - Akzent2 10 2 2 2 3" xfId="14925"/>
    <cellStyle name="40% - Akzent2 10 2 2 2 3 2" xfId="14926"/>
    <cellStyle name="40% - Akzent2 10 2 2 2 4" xfId="14927"/>
    <cellStyle name="40% - Akzent2 10 2 2 3" xfId="14928"/>
    <cellStyle name="40% - Akzent2 10 2 2 3 2" xfId="14929"/>
    <cellStyle name="40% - Akzent2 10 2 2 3 2 2" xfId="14930"/>
    <cellStyle name="40% - Akzent2 10 2 2 3 3" xfId="14931"/>
    <cellStyle name="40% - Akzent2 10 2 2 3 3 2" xfId="14932"/>
    <cellStyle name="40% - Akzent2 10 2 2 3 4" xfId="14933"/>
    <cellStyle name="40% - Akzent2 10 2 2 4" xfId="14934"/>
    <cellStyle name="40% - Akzent2 10 2 2 4 2" xfId="14935"/>
    <cellStyle name="40% - Akzent2 10 2 2 4 2 2" xfId="14936"/>
    <cellStyle name="40% - Akzent2 10 2 2 4 3" xfId="14937"/>
    <cellStyle name="40% - Akzent2 10 2 2 4 3 2" xfId="14938"/>
    <cellStyle name="40% - Akzent2 10 2 2 4 4" xfId="14939"/>
    <cellStyle name="40% - Akzent2 10 2 2 5" xfId="14940"/>
    <cellStyle name="40% - Akzent2 10 2 2 5 2" xfId="14941"/>
    <cellStyle name="40% - Akzent2 10 2 2 6" xfId="14942"/>
    <cellStyle name="40% - Akzent2 10 2 2 6 2" xfId="14943"/>
    <cellStyle name="40% - Akzent2 10 2 2 7" xfId="14944"/>
    <cellStyle name="40% - Akzent2 10 2 3" xfId="14945"/>
    <cellStyle name="40% - Akzent2 10 2 3 2" xfId="14946"/>
    <cellStyle name="40% - Akzent2 10 2 3 2 2" xfId="14947"/>
    <cellStyle name="40% - Akzent2 10 2 3 3" xfId="14948"/>
    <cellStyle name="40% - Akzent2 10 2 3 3 2" xfId="14949"/>
    <cellStyle name="40% - Akzent2 10 2 3 4" xfId="14950"/>
    <cellStyle name="40% - Akzent2 10 2 4" xfId="14951"/>
    <cellStyle name="40% - Akzent2 10 2 4 2" xfId="14952"/>
    <cellStyle name="40% - Akzent2 10 2 4 2 2" xfId="14953"/>
    <cellStyle name="40% - Akzent2 10 2 4 3" xfId="14954"/>
    <cellStyle name="40% - Akzent2 10 2 4 3 2" xfId="14955"/>
    <cellStyle name="40% - Akzent2 10 2 4 4" xfId="14956"/>
    <cellStyle name="40% - Akzent2 10 2 5" xfId="14957"/>
    <cellStyle name="40% - Akzent2 10 2 5 2" xfId="14958"/>
    <cellStyle name="40% - Akzent2 10 2 5 2 2" xfId="14959"/>
    <cellStyle name="40% - Akzent2 10 2 5 3" xfId="14960"/>
    <cellStyle name="40% - Akzent2 10 2 5 3 2" xfId="14961"/>
    <cellStyle name="40% - Akzent2 10 2 5 4" xfId="14962"/>
    <cellStyle name="40% - Akzent2 10 2 6" xfId="14963"/>
    <cellStyle name="40% - Akzent2 10 2 6 2" xfId="14964"/>
    <cellStyle name="40% - Akzent2 10 2 7" xfId="14965"/>
    <cellStyle name="40% - Akzent2 10 2 7 2" xfId="14966"/>
    <cellStyle name="40% - Akzent2 10 2 8" xfId="14967"/>
    <cellStyle name="40% - Akzent2 10 3" xfId="14968"/>
    <cellStyle name="40% - Akzent2 10 3 2" xfId="14969"/>
    <cellStyle name="40% - Akzent2 10 3 2 2" xfId="14970"/>
    <cellStyle name="40% - Akzent2 10 3 2 2 2" xfId="14971"/>
    <cellStyle name="40% - Akzent2 10 3 2 2 2 2" xfId="14972"/>
    <cellStyle name="40% - Akzent2 10 3 2 2 3" xfId="14973"/>
    <cellStyle name="40% - Akzent2 10 3 2 2 3 2" xfId="14974"/>
    <cellStyle name="40% - Akzent2 10 3 2 2 4" xfId="14975"/>
    <cellStyle name="40% - Akzent2 10 3 2 3" xfId="14976"/>
    <cellStyle name="40% - Akzent2 10 3 2 3 2" xfId="14977"/>
    <cellStyle name="40% - Akzent2 10 3 2 3 2 2" xfId="14978"/>
    <cellStyle name="40% - Akzent2 10 3 2 3 3" xfId="14979"/>
    <cellStyle name="40% - Akzent2 10 3 2 3 3 2" xfId="14980"/>
    <cellStyle name="40% - Akzent2 10 3 2 3 4" xfId="14981"/>
    <cellStyle name="40% - Akzent2 10 3 2 4" xfId="14982"/>
    <cellStyle name="40% - Akzent2 10 3 2 4 2" xfId="14983"/>
    <cellStyle name="40% - Akzent2 10 3 2 4 2 2" xfId="14984"/>
    <cellStyle name="40% - Akzent2 10 3 2 4 3" xfId="14985"/>
    <cellStyle name="40% - Akzent2 10 3 2 4 3 2" xfId="14986"/>
    <cellStyle name="40% - Akzent2 10 3 2 4 4" xfId="14987"/>
    <cellStyle name="40% - Akzent2 10 3 2 5" xfId="14988"/>
    <cellStyle name="40% - Akzent2 10 3 2 5 2" xfId="14989"/>
    <cellStyle name="40% - Akzent2 10 3 2 6" xfId="14990"/>
    <cellStyle name="40% - Akzent2 10 3 2 6 2" xfId="14991"/>
    <cellStyle name="40% - Akzent2 10 3 2 7" xfId="14992"/>
    <cellStyle name="40% - Akzent2 10 3 3" xfId="14993"/>
    <cellStyle name="40% - Akzent2 10 3 3 2" xfId="14994"/>
    <cellStyle name="40% - Akzent2 10 3 3 2 2" xfId="14995"/>
    <cellStyle name="40% - Akzent2 10 3 3 3" xfId="14996"/>
    <cellStyle name="40% - Akzent2 10 3 3 3 2" xfId="14997"/>
    <cellStyle name="40% - Akzent2 10 3 3 4" xfId="14998"/>
    <cellStyle name="40% - Akzent2 10 3 4" xfId="14999"/>
    <cellStyle name="40% - Akzent2 10 3 4 2" xfId="15000"/>
    <cellStyle name="40% - Akzent2 10 3 4 2 2" xfId="15001"/>
    <cellStyle name="40% - Akzent2 10 3 4 3" xfId="15002"/>
    <cellStyle name="40% - Akzent2 10 3 4 3 2" xfId="15003"/>
    <cellStyle name="40% - Akzent2 10 3 4 4" xfId="15004"/>
    <cellStyle name="40% - Akzent2 10 3 5" xfId="15005"/>
    <cellStyle name="40% - Akzent2 10 3 5 2" xfId="15006"/>
    <cellStyle name="40% - Akzent2 10 3 5 2 2" xfId="15007"/>
    <cellStyle name="40% - Akzent2 10 3 5 3" xfId="15008"/>
    <cellStyle name="40% - Akzent2 10 3 5 3 2" xfId="15009"/>
    <cellStyle name="40% - Akzent2 10 3 5 4" xfId="15010"/>
    <cellStyle name="40% - Akzent2 10 3 6" xfId="15011"/>
    <cellStyle name="40% - Akzent2 10 3 6 2" xfId="15012"/>
    <cellStyle name="40% - Akzent2 10 3 7" xfId="15013"/>
    <cellStyle name="40% - Akzent2 10 3 7 2" xfId="15014"/>
    <cellStyle name="40% - Akzent2 10 3 8" xfId="15015"/>
    <cellStyle name="40% - Akzent2 10 4" xfId="15016"/>
    <cellStyle name="40% - Akzent2 10 4 2" xfId="15017"/>
    <cellStyle name="40% - Akzent2 10 4 2 2" xfId="15018"/>
    <cellStyle name="40% - Akzent2 10 4 2 2 2" xfId="15019"/>
    <cellStyle name="40% - Akzent2 10 4 2 2 2 2" xfId="15020"/>
    <cellStyle name="40% - Akzent2 10 4 2 2 3" xfId="15021"/>
    <cellStyle name="40% - Akzent2 10 4 2 2 3 2" xfId="15022"/>
    <cellStyle name="40% - Akzent2 10 4 2 2 4" xfId="15023"/>
    <cellStyle name="40% - Akzent2 10 4 2 3" xfId="15024"/>
    <cellStyle name="40% - Akzent2 10 4 2 3 2" xfId="15025"/>
    <cellStyle name="40% - Akzent2 10 4 2 3 2 2" xfId="15026"/>
    <cellStyle name="40% - Akzent2 10 4 2 3 3" xfId="15027"/>
    <cellStyle name="40% - Akzent2 10 4 2 3 3 2" xfId="15028"/>
    <cellStyle name="40% - Akzent2 10 4 2 3 4" xfId="15029"/>
    <cellStyle name="40% - Akzent2 10 4 2 4" xfId="15030"/>
    <cellStyle name="40% - Akzent2 10 4 2 4 2" xfId="15031"/>
    <cellStyle name="40% - Akzent2 10 4 2 4 2 2" xfId="15032"/>
    <cellStyle name="40% - Akzent2 10 4 2 4 3" xfId="15033"/>
    <cellStyle name="40% - Akzent2 10 4 2 4 3 2" xfId="15034"/>
    <cellStyle name="40% - Akzent2 10 4 2 4 4" xfId="15035"/>
    <cellStyle name="40% - Akzent2 10 4 2 5" xfId="15036"/>
    <cellStyle name="40% - Akzent2 10 4 2 5 2" xfId="15037"/>
    <cellStyle name="40% - Akzent2 10 4 2 6" xfId="15038"/>
    <cellStyle name="40% - Akzent2 10 4 2 6 2" xfId="15039"/>
    <cellStyle name="40% - Akzent2 10 4 2 7" xfId="15040"/>
    <cellStyle name="40% - Akzent2 10 4 3" xfId="15041"/>
    <cellStyle name="40% - Akzent2 10 4 3 2" xfId="15042"/>
    <cellStyle name="40% - Akzent2 10 4 3 2 2" xfId="15043"/>
    <cellStyle name="40% - Akzent2 10 4 3 3" xfId="15044"/>
    <cellStyle name="40% - Akzent2 10 4 3 3 2" xfId="15045"/>
    <cellStyle name="40% - Akzent2 10 4 3 4" xfId="15046"/>
    <cellStyle name="40% - Akzent2 10 4 4" xfId="15047"/>
    <cellStyle name="40% - Akzent2 10 4 4 2" xfId="15048"/>
    <cellStyle name="40% - Akzent2 10 4 4 2 2" xfId="15049"/>
    <cellStyle name="40% - Akzent2 10 4 4 3" xfId="15050"/>
    <cellStyle name="40% - Akzent2 10 4 4 3 2" xfId="15051"/>
    <cellStyle name="40% - Akzent2 10 4 4 4" xfId="15052"/>
    <cellStyle name="40% - Akzent2 10 4 5" xfId="15053"/>
    <cellStyle name="40% - Akzent2 10 4 5 2" xfId="15054"/>
    <cellStyle name="40% - Akzent2 10 4 5 2 2" xfId="15055"/>
    <cellStyle name="40% - Akzent2 10 4 5 3" xfId="15056"/>
    <cellStyle name="40% - Akzent2 10 4 5 3 2" xfId="15057"/>
    <cellStyle name="40% - Akzent2 10 4 5 4" xfId="15058"/>
    <cellStyle name="40% - Akzent2 10 4 6" xfId="15059"/>
    <cellStyle name="40% - Akzent2 10 4 6 2" xfId="15060"/>
    <cellStyle name="40% - Akzent2 10 4 7" xfId="15061"/>
    <cellStyle name="40% - Akzent2 10 4 7 2" xfId="15062"/>
    <cellStyle name="40% - Akzent2 10 4 8" xfId="15063"/>
    <cellStyle name="40% - Akzent2 10 5" xfId="15064"/>
    <cellStyle name="40% - Akzent2 10 5 2" xfId="15065"/>
    <cellStyle name="40% - Akzent2 10 5 2 2" xfId="15066"/>
    <cellStyle name="40% - Akzent2 10 5 2 2 2" xfId="15067"/>
    <cellStyle name="40% - Akzent2 10 5 2 2 2 2" xfId="15068"/>
    <cellStyle name="40% - Akzent2 10 5 2 2 3" xfId="15069"/>
    <cellStyle name="40% - Akzent2 10 5 2 2 3 2" xfId="15070"/>
    <cellStyle name="40% - Akzent2 10 5 2 2 4" xfId="15071"/>
    <cellStyle name="40% - Akzent2 10 5 2 3" xfId="15072"/>
    <cellStyle name="40% - Akzent2 10 5 2 3 2" xfId="15073"/>
    <cellStyle name="40% - Akzent2 10 5 2 3 2 2" xfId="15074"/>
    <cellStyle name="40% - Akzent2 10 5 2 3 3" xfId="15075"/>
    <cellStyle name="40% - Akzent2 10 5 2 3 3 2" xfId="15076"/>
    <cellStyle name="40% - Akzent2 10 5 2 3 4" xfId="15077"/>
    <cellStyle name="40% - Akzent2 10 5 2 4" xfId="15078"/>
    <cellStyle name="40% - Akzent2 10 5 2 4 2" xfId="15079"/>
    <cellStyle name="40% - Akzent2 10 5 2 4 2 2" xfId="15080"/>
    <cellStyle name="40% - Akzent2 10 5 2 4 3" xfId="15081"/>
    <cellStyle name="40% - Akzent2 10 5 2 4 3 2" xfId="15082"/>
    <cellStyle name="40% - Akzent2 10 5 2 4 4" xfId="15083"/>
    <cellStyle name="40% - Akzent2 10 5 2 5" xfId="15084"/>
    <cellStyle name="40% - Akzent2 10 5 2 5 2" xfId="15085"/>
    <cellStyle name="40% - Akzent2 10 5 2 6" xfId="15086"/>
    <cellStyle name="40% - Akzent2 10 5 2 6 2" xfId="15087"/>
    <cellStyle name="40% - Akzent2 10 5 2 7" xfId="15088"/>
    <cellStyle name="40% - Akzent2 10 5 3" xfId="15089"/>
    <cellStyle name="40% - Akzent2 10 5 3 2" xfId="15090"/>
    <cellStyle name="40% - Akzent2 10 5 3 2 2" xfId="15091"/>
    <cellStyle name="40% - Akzent2 10 5 3 3" xfId="15092"/>
    <cellStyle name="40% - Akzent2 10 5 3 3 2" xfId="15093"/>
    <cellStyle name="40% - Akzent2 10 5 3 4" xfId="15094"/>
    <cellStyle name="40% - Akzent2 10 5 4" xfId="15095"/>
    <cellStyle name="40% - Akzent2 10 5 4 2" xfId="15096"/>
    <cellStyle name="40% - Akzent2 10 5 4 2 2" xfId="15097"/>
    <cellStyle name="40% - Akzent2 10 5 4 3" xfId="15098"/>
    <cellStyle name="40% - Akzent2 10 5 4 3 2" xfId="15099"/>
    <cellStyle name="40% - Akzent2 10 5 4 4" xfId="15100"/>
    <cellStyle name="40% - Akzent2 10 5 5" xfId="15101"/>
    <cellStyle name="40% - Akzent2 10 5 5 2" xfId="15102"/>
    <cellStyle name="40% - Akzent2 10 5 5 2 2" xfId="15103"/>
    <cellStyle name="40% - Akzent2 10 5 5 3" xfId="15104"/>
    <cellStyle name="40% - Akzent2 10 5 5 3 2" xfId="15105"/>
    <cellStyle name="40% - Akzent2 10 5 5 4" xfId="15106"/>
    <cellStyle name="40% - Akzent2 10 5 6" xfId="15107"/>
    <cellStyle name="40% - Akzent2 10 5 6 2" xfId="15108"/>
    <cellStyle name="40% - Akzent2 10 5 7" xfId="15109"/>
    <cellStyle name="40% - Akzent2 10 5 7 2" xfId="15110"/>
    <cellStyle name="40% - Akzent2 10 5 8" xfId="15111"/>
    <cellStyle name="40% - Akzent2 11" xfId="15112"/>
    <cellStyle name="40% - Akzent2 11 2" xfId="15113"/>
    <cellStyle name="40% - Akzent2 11 2 2" xfId="15114"/>
    <cellStyle name="40% - Akzent2 11 2 2 2" xfId="15115"/>
    <cellStyle name="40% - Akzent2 11 2 2 2 2" xfId="15116"/>
    <cellStyle name="40% - Akzent2 11 2 2 2 2 2" xfId="15117"/>
    <cellStyle name="40% - Akzent2 11 2 2 2 3" xfId="15118"/>
    <cellStyle name="40% - Akzent2 11 2 2 2 3 2" xfId="15119"/>
    <cellStyle name="40% - Akzent2 11 2 2 2 4" xfId="15120"/>
    <cellStyle name="40% - Akzent2 11 2 2 3" xfId="15121"/>
    <cellStyle name="40% - Akzent2 11 2 2 3 2" xfId="15122"/>
    <cellStyle name="40% - Akzent2 11 2 2 3 2 2" xfId="15123"/>
    <cellStyle name="40% - Akzent2 11 2 2 3 3" xfId="15124"/>
    <cellStyle name="40% - Akzent2 11 2 2 3 3 2" xfId="15125"/>
    <cellStyle name="40% - Akzent2 11 2 2 3 4" xfId="15126"/>
    <cellStyle name="40% - Akzent2 11 2 2 4" xfId="15127"/>
    <cellStyle name="40% - Akzent2 11 2 2 4 2" xfId="15128"/>
    <cellStyle name="40% - Akzent2 11 2 2 4 2 2" xfId="15129"/>
    <cellStyle name="40% - Akzent2 11 2 2 4 3" xfId="15130"/>
    <cellStyle name="40% - Akzent2 11 2 2 4 3 2" xfId="15131"/>
    <cellStyle name="40% - Akzent2 11 2 2 4 4" xfId="15132"/>
    <cellStyle name="40% - Akzent2 11 2 2 5" xfId="15133"/>
    <cellStyle name="40% - Akzent2 11 2 2 5 2" xfId="15134"/>
    <cellStyle name="40% - Akzent2 11 2 2 6" xfId="15135"/>
    <cellStyle name="40% - Akzent2 11 2 2 6 2" xfId="15136"/>
    <cellStyle name="40% - Akzent2 11 2 2 7" xfId="15137"/>
    <cellStyle name="40% - Akzent2 11 2 3" xfId="15138"/>
    <cellStyle name="40% - Akzent2 11 2 3 2" xfId="15139"/>
    <cellStyle name="40% - Akzent2 11 2 3 2 2" xfId="15140"/>
    <cellStyle name="40% - Akzent2 11 2 3 3" xfId="15141"/>
    <cellStyle name="40% - Akzent2 11 2 3 3 2" xfId="15142"/>
    <cellStyle name="40% - Akzent2 11 2 3 4" xfId="15143"/>
    <cellStyle name="40% - Akzent2 11 2 4" xfId="15144"/>
    <cellStyle name="40% - Akzent2 11 2 4 2" xfId="15145"/>
    <cellStyle name="40% - Akzent2 11 2 4 2 2" xfId="15146"/>
    <cellStyle name="40% - Akzent2 11 2 4 3" xfId="15147"/>
    <cellStyle name="40% - Akzent2 11 2 4 3 2" xfId="15148"/>
    <cellStyle name="40% - Akzent2 11 2 4 4" xfId="15149"/>
    <cellStyle name="40% - Akzent2 11 2 5" xfId="15150"/>
    <cellStyle name="40% - Akzent2 11 2 5 2" xfId="15151"/>
    <cellStyle name="40% - Akzent2 11 2 5 2 2" xfId="15152"/>
    <cellStyle name="40% - Akzent2 11 2 5 3" xfId="15153"/>
    <cellStyle name="40% - Akzent2 11 2 5 3 2" xfId="15154"/>
    <cellStyle name="40% - Akzent2 11 2 5 4" xfId="15155"/>
    <cellStyle name="40% - Akzent2 11 2 6" xfId="15156"/>
    <cellStyle name="40% - Akzent2 11 2 6 2" xfId="15157"/>
    <cellStyle name="40% - Akzent2 11 2 7" xfId="15158"/>
    <cellStyle name="40% - Akzent2 11 2 7 2" xfId="15159"/>
    <cellStyle name="40% - Akzent2 11 2 8" xfId="15160"/>
    <cellStyle name="40% - Akzent2 11 3" xfId="15161"/>
    <cellStyle name="40% - Akzent2 11 3 2" xfId="15162"/>
    <cellStyle name="40% - Akzent2 11 3 2 2" xfId="15163"/>
    <cellStyle name="40% - Akzent2 11 3 2 2 2" xfId="15164"/>
    <cellStyle name="40% - Akzent2 11 3 2 2 2 2" xfId="15165"/>
    <cellStyle name="40% - Akzent2 11 3 2 2 3" xfId="15166"/>
    <cellStyle name="40% - Akzent2 11 3 2 2 3 2" xfId="15167"/>
    <cellStyle name="40% - Akzent2 11 3 2 2 4" xfId="15168"/>
    <cellStyle name="40% - Akzent2 11 3 2 3" xfId="15169"/>
    <cellStyle name="40% - Akzent2 11 3 2 3 2" xfId="15170"/>
    <cellStyle name="40% - Akzent2 11 3 2 3 2 2" xfId="15171"/>
    <cellStyle name="40% - Akzent2 11 3 2 3 3" xfId="15172"/>
    <cellStyle name="40% - Akzent2 11 3 2 3 3 2" xfId="15173"/>
    <cellStyle name="40% - Akzent2 11 3 2 3 4" xfId="15174"/>
    <cellStyle name="40% - Akzent2 11 3 2 4" xfId="15175"/>
    <cellStyle name="40% - Akzent2 11 3 2 4 2" xfId="15176"/>
    <cellStyle name="40% - Akzent2 11 3 2 4 2 2" xfId="15177"/>
    <cellStyle name="40% - Akzent2 11 3 2 4 3" xfId="15178"/>
    <cellStyle name="40% - Akzent2 11 3 2 4 3 2" xfId="15179"/>
    <cellStyle name="40% - Akzent2 11 3 2 4 4" xfId="15180"/>
    <cellStyle name="40% - Akzent2 11 3 2 5" xfId="15181"/>
    <cellStyle name="40% - Akzent2 11 3 2 5 2" xfId="15182"/>
    <cellStyle name="40% - Akzent2 11 3 2 6" xfId="15183"/>
    <cellStyle name="40% - Akzent2 11 3 2 6 2" xfId="15184"/>
    <cellStyle name="40% - Akzent2 11 3 2 7" xfId="15185"/>
    <cellStyle name="40% - Akzent2 11 3 3" xfId="15186"/>
    <cellStyle name="40% - Akzent2 11 3 3 2" xfId="15187"/>
    <cellStyle name="40% - Akzent2 11 3 3 2 2" xfId="15188"/>
    <cellStyle name="40% - Akzent2 11 3 3 3" xfId="15189"/>
    <cellStyle name="40% - Akzent2 11 3 3 3 2" xfId="15190"/>
    <cellStyle name="40% - Akzent2 11 3 3 4" xfId="15191"/>
    <cellStyle name="40% - Akzent2 11 3 4" xfId="15192"/>
    <cellStyle name="40% - Akzent2 11 3 4 2" xfId="15193"/>
    <cellStyle name="40% - Akzent2 11 3 4 2 2" xfId="15194"/>
    <cellStyle name="40% - Akzent2 11 3 4 3" xfId="15195"/>
    <cellStyle name="40% - Akzent2 11 3 4 3 2" xfId="15196"/>
    <cellStyle name="40% - Akzent2 11 3 4 4" xfId="15197"/>
    <cellStyle name="40% - Akzent2 11 3 5" xfId="15198"/>
    <cellStyle name="40% - Akzent2 11 3 5 2" xfId="15199"/>
    <cellStyle name="40% - Akzent2 11 3 5 2 2" xfId="15200"/>
    <cellStyle name="40% - Akzent2 11 3 5 3" xfId="15201"/>
    <cellStyle name="40% - Akzent2 11 3 5 3 2" xfId="15202"/>
    <cellStyle name="40% - Akzent2 11 3 5 4" xfId="15203"/>
    <cellStyle name="40% - Akzent2 11 3 6" xfId="15204"/>
    <cellStyle name="40% - Akzent2 11 3 6 2" xfId="15205"/>
    <cellStyle name="40% - Akzent2 11 3 7" xfId="15206"/>
    <cellStyle name="40% - Akzent2 11 3 7 2" xfId="15207"/>
    <cellStyle name="40% - Akzent2 11 3 8" xfId="15208"/>
    <cellStyle name="40% - Akzent2 11 4" xfId="15209"/>
    <cellStyle name="40% - Akzent2 11 4 2" xfId="15210"/>
    <cellStyle name="40% - Akzent2 11 4 2 2" xfId="15211"/>
    <cellStyle name="40% - Akzent2 11 4 2 2 2" xfId="15212"/>
    <cellStyle name="40% - Akzent2 11 4 2 2 2 2" xfId="15213"/>
    <cellStyle name="40% - Akzent2 11 4 2 2 3" xfId="15214"/>
    <cellStyle name="40% - Akzent2 11 4 2 2 3 2" xfId="15215"/>
    <cellStyle name="40% - Akzent2 11 4 2 2 4" xfId="15216"/>
    <cellStyle name="40% - Akzent2 11 4 2 3" xfId="15217"/>
    <cellStyle name="40% - Akzent2 11 4 2 3 2" xfId="15218"/>
    <cellStyle name="40% - Akzent2 11 4 2 3 2 2" xfId="15219"/>
    <cellStyle name="40% - Akzent2 11 4 2 3 3" xfId="15220"/>
    <cellStyle name="40% - Akzent2 11 4 2 3 3 2" xfId="15221"/>
    <cellStyle name="40% - Akzent2 11 4 2 3 4" xfId="15222"/>
    <cellStyle name="40% - Akzent2 11 4 2 4" xfId="15223"/>
    <cellStyle name="40% - Akzent2 11 4 2 4 2" xfId="15224"/>
    <cellStyle name="40% - Akzent2 11 4 2 4 2 2" xfId="15225"/>
    <cellStyle name="40% - Akzent2 11 4 2 4 3" xfId="15226"/>
    <cellStyle name="40% - Akzent2 11 4 2 4 3 2" xfId="15227"/>
    <cellStyle name="40% - Akzent2 11 4 2 4 4" xfId="15228"/>
    <cellStyle name="40% - Akzent2 11 4 2 5" xfId="15229"/>
    <cellStyle name="40% - Akzent2 11 4 2 5 2" xfId="15230"/>
    <cellStyle name="40% - Akzent2 11 4 2 6" xfId="15231"/>
    <cellStyle name="40% - Akzent2 11 4 2 6 2" xfId="15232"/>
    <cellStyle name="40% - Akzent2 11 4 2 7" xfId="15233"/>
    <cellStyle name="40% - Akzent2 11 4 3" xfId="15234"/>
    <cellStyle name="40% - Akzent2 11 4 3 2" xfId="15235"/>
    <cellStyle name="40% - Akzent2 11 4 3 2 2" xfId="15236"/>
    <cellStyle name="40% - Akzent2 11 4 3 3" xfId="15237"/>
    <cellStyle name="40% - Akzent2 11 4 3 3 2" xfId="15238"/>
    <cellStyle name="40% - Akzent2 11 4 3 4" xfId="15239"/>
    <cellStyle name="40% - Akzent2 11 4 4" xfId="15240"/>
    <cellStyle name="40% - Akzent2 11 4 4 2" xfId="15241"/>
    <cellStyle name="40% - Akzent2 11 4 4 2 2" xfId="15242"/>
    <cellStyle name="40% - Akzent2 11 4 4 3" xfId="15243"/>
    <cellStyle name="40% - Akzent2 11 4 4 3 2" xfId="15244"/>
    <cellStyle name="40% - Akzent2 11 4 4 4" xfId="15245"/>
    <cellStyle name="40% - Akzent2 11 4 5" xfId="15246"/>
    <cellStyle name="40% - Akzent2 11 4 5 2" xfId="15247"/>
    <cellStyle name="40% - Akzent2 11 4 5 2 2" xfId="15248"/>
    <cellStyle name="40% - Akzent2 11 4 5 3" xfId="15249"/>
    <cellStyle name="40% - Akzent2 11 4 5 3 2" xfId="15250"/>
    <cellStyle name="40% - Akzent2 11 4 5 4" xfId="15251"/>
    <cellStyle name="40% - Akzent2 11 4 6" xfId="15252"/>
    <cellStyle name="40% - Akzent2 11 4 6 2" xfId="15253"/>
    <cellStyle name="40% - Akzent2 11 4 7" xfId="15254"/>
    <cellStyle name="40% - Akzent2 11 4 7 2" xfId="15255"/>
    <cellStyle name="40% - Akzent2 11 4 8" xfId="15256"/>
    <cellStyle name="40% - Akzent2 11 5" xfId="15257"/>
    <cellStyle name="40% - Akzent2 11 5 2" xfId="15258"/>
    <cellStyle name="40% - Akzent2 11 5 2 2" xfId="15259"/>
    <cellStyle name="40% - Akzent2 11 5 2 2 2" xfId="15260"/>
    <cellStyle name="40% - Akzent2 11 5 2 2 2 2" xfId="15261"/>
    <cellStyle name="40% - Akzent2 11 5 2 2 3" xfId="15262"/>
    <cellStyle name="40% - Akzent2 11 5 2 2 3 2" xfId="15263"/>
    <cellStyle name="40% - Akzent2 11 5 2 2 4" xfId="15264"/>
    <cellStyle name="40% - Akzent2 11 5 2 3" xfId="15265"/>
    <cellStyle name="40% - Akzent2 11 5 2 3 2" xfId="15266"/>
    <cellStyle name="40% - Akzent2 11 5 2 3 2 2" xfId="15267"/>
    <cellStyle name="40% - Akzent2 11 5 2 3 3" xfId="15268"/>
    <cellStyle name="40% - Akzent2 11 5 2 3 3 2" xfId="15269"/>
    <cellStyle name="40% - Akzent2 11 5 2 3 4" xfId="15270"/>
    <cellStyle name="40% - Akzent2 11 5 2 4" xfId="15271"/>
    <cellStyle name="40% - Akzent2 11 5 2 4 2" xfId="15272"/>
    <cellStyle name="40% - Akzent2 11 5 2 4 2 2" xfId="15273"/>
    <cellStyle name="40% - Akzent2 11 5 2 4 3" xfId="15274"/>
    <cellStyle name="40% - Akzent2 11 5 2 4 3 2" xfId="15275"/>
    <cellStyle name="40% - Akzent2 11 5 2 4 4" xfId="15276"/>
    <cellStyle name="40% - Akzent2 11 5 2 5" xfId="15277"/>
    <cellStyle name="40% - Akzent2 11 5 2 5 2" xfId="15278"/>
    <cellStyle name="40% - Akzent2 11 5 2 6" xfId="15279"/>
    <cellStyle name="40% - Akzent2 11 5 2 6 2" xfId="15280"/>
    <cellStyle name="40% - Akzent2 11 5 2 7" xfId="15281"/>
    <cellStyle name="40% - Akzent2 11 5 3" xfId="15282"/>
    <cellStyle name="40% - Akzent2 11 5 3 2" xfId="15283"/>
    <cellStyle name="40% - Akzent2 11 5 3 2 2" xfId="15284"/>
    <cellStyle name="40% - Akzent2 11 5 3 3" xfId="15285"/>
    <cellStyle name="40% - Akzent2 11 5 3 3 2" xfId="15286"/>
    <cellStyle name="40% - Akzent2 11 5 3 4" xfId="15287"/>
    <cellStyle name="40% - Akzent2 11 5 4" xfId="15288"/>
    <cellStyle name="40% - Akzent2 11 5 4 2" xfId="15289"/>
    <cellStyle name="40% - Akzent2 11 5 4 2 2" xfId="15290"/>
    <cellStyle name="40% - Akzent2 11 5 4 3" xfId="15291"/>
    <cellStyle name="40% - Akzent2 11 5 4 3 2" xfId="15292"/>
    <cellStyle name="40% - Akzent2 11 5 4 4" xfId="15293"/>
    <cellStyle name="40% - Akzent2 11 5 5" xfId="15294"/>
    <cellStyle name="40% - Akzent2 11 5 5 2" xfId="15295"/>
    <cellStyle name="40% - Akzent2 11 5 5 2 2" xfId="15296"/>
    <cellStyle name="40% - Akzent2 11 5 5 3" xfId="15297"/>
    <cellStyle name="40% - Akzent2 11 5 5 3 2" xfId="15298"/>
    <cellStyle name="40% - Akzent2 11 5 5 4" xfId="15299"/>
    <cellStyle name="40% - Akzent2 11 5 6" xfId="15300"/>
    <cellStyle name="40% - Akzent2 11 5 6 2" xfId="15301"/>
    <cellStyle name="40% - Akzent2 11 5 7" xfId="15302"/>
    <cellStyle name="40% - Akzent2 11 5 7 2" xfId="15303"/>
    <cellStyle name="40% - Akzent2 11 5 8" xfId="15304"/>
    <cellStyle name="40% - Akzent2 12" xfId="15305"/>
    <cellStyle name="40% - Akzent2 13" xfId="15306"/>
    <cellStyle name="40% - Akzent2 14" xfId="15307"/>
    <cellStyle name="40% - Akzent2 15" xfId="15308"/>
    <cellStyle name="40% - Akzent2 15 2" xfId="15309"/>
    <cellStyle name="40% - Akzent2 15 2 2" xfId="15310"/>
    <cellStyle name="40% - Akzent2 15 2 2 2" xfId="15311"/>
    <cellStyle name="40% - Akzent2 15 2 2 2 2" xfId="15312"/>
    <cellStyle name="40% - Akzent2 15 2 2 3" xfId="15313"/>
    <cellStyle name="40% - Akzent2 15 2 2 3 2" xfId="15314"/>
    <cellStyle name="40% - Akzent2 15 2 2 4" xfId="15315"/>
    <cellStyle name="40% - Akzent2 15 2 3" xfId="15316"/>
    <cellStyle name="40% - Akzent2 15 2 3 2" xfId="15317"/>
    <cellStyle name="40% - Akzent2 15 2 3 2 2" xfId="15318"/>
    <cellStyle name="40% - Akzent2 15 2 3 3" xfId="15319"/>
    <cellStyle name="40% - Akzent2 15 2 3 3 2" xfId="15320"/>
    <cellStyle name="40% - Akzent2 15 2 3 4" xfId="15321"/>
    <cellStyle name="40% - Akzent2 15 2 4" xfId="15322"/>
    <cellStyle name="40% - Akzent2 15 2 4 2" xfId="15323"/>
    <cellStyle name="40% - Akzent2 15 2 4 2 2" xfId="15324"/>
    <cellStyle name="40% - Akzent2 15 2 4 3" xfId="15325"/>
    <cellStyle name="40% - Akzent2 15 2 4 3 2" xfId="15326"/>
    <cellStyle name="40% - Akzent2 15 2 4 4" xfId="15327"/>
    <cellStyle name="40% - Akzent2 15 2 5" xfId="15328"/>
    <cellStyle name="40% - Akzent2 15 2 5 2" xfId="15329"/>
    <cellStyle name="40% - Akzent2 15 2 6" xfId="15330"/>
    <cellStyle name="40% - Akzent2 15 2 6 2" xfId="15331"/>
    <cellStyle name="40% - Akzent2 15 2 7" xfId="15332"/>
    <cellStyle name="40% - Akzent2 15 3" xfId="15333"/>
    <cellStyle name="40% - Akzent2 15 3 2" xfId="15334"/>
    <cellStyle name="40% - Akzent2 15 3 2 2" xfId="15335"/>
    <cellStyle name="40% - Akzent2 15 3 3" xfId="15336"/>
    <cellStyle name="40% - Akzent2 15 3 3 2" xfId="15337"/>
    <cellStyle name="40% - Akzent2 15 3 4" xfId="15338"/>
    <cellStyle name="40% - Akzent2 15 4" xfId="15339"/>
    <cellStyle name="40% - Akzent2 15 4 2" xfId="15340"/>
    <cellStyle name="40% - Akzent2 15 4 2 2" xfId="15341"/>
    <cellStyle name="40% - Akzent2 15 4 3" xfId="15342"/>
    <cellStyle name="40% - Akzent2 15 4 3 2" xfId="15343"/>
    <cellStyle name="40% - Akzent2 15 4 4" xfId="15344"/>
    <cellStyle name="40% - Akzent2 15 5" xfId="15345"/>
    <cellStyle name="40% - Akzent2 15 5 2" xfId="15346"/>
    <cellStyle name="40% - Akzent2 15 5 2 2" xfId="15347"/>
    <cellStyle name="40% - Akzent2 15 5 3" xfId="15348"/>
    <cellStyle name="40% - Akzent2 15 5 3 2" xfId="15349"/>
    <cellStyle name="40% - Akzent2 15 5 4" xfId="15350"/>
    <cellStyle name="40% - Akzent2 15 6" xfId="15351"/>
    <cellStyle name="40% - Akzent2 15 6 2" xfId="15352"/>
    <cellStyle name="40% - Akzent2 15 7" xfId="15353"/>
    <cellStyle name="40% - Akzent2 15 7 2" xfId="15354"/>
    <cellStyle name="40% - Akzent2 15 8" xfId="15355"/>
    <cellStyle name="40% - Akzent2 16" xfId="15356"/>
    <cellStyle name="40% - Akzent2 16 2" xfId="15357"/>
    <cellStyle name="40% - Akzent2 16 2 2" xfId="15358"/>
    <cellStyle name="40% - Akzent2 16 2 2 2" xfId="15359"/>
    <cellStyle name="40% - Akzent2 16 2 2 2 2" xfId="15360"/>
    <cellStyle name="40% - Akzent2 16 2 2 3" xfId="15361"/>
    <cellStyle name="40% - Akzent2 16 2 2 3 2" xfId="15362"/>
    <cellStyle name="40% - Akzent2 16 2 2 4" xfId="15363"/>
    <cellStyle name="40% - Akzent2 16 2 3" xfId="15364"/>
    <cellStyle name="40% - Akzent2 16 2 3 2" xfId="15365"/>
    <cellStyle name="40% - Akzent2 16 2 3 2 2" xfId="15366"/>
    <cellStyle name="40% - Akzent2 16 2 3 3" xfId="15367"/>
    <cellStyle name="40% - Akzent2 16 2 3 3 2" xfId="15368"/>
    <cellStyle name="40% - Akzent2 16 2 3 4" xfId="15369"/>
    <cellStyle name="40% - Akzent2 16 2 4" xfId="15370"/>
    <cellStyle name="40% - Akzent2 16 2 4 2" xfId="15371"/>
    <cellStyle name="40% - Akzent2 16 2 4 2 2" xfId="15372"/>
    <cellStyle name="40% - Akzent2 16 2 4 3" xfId="15373"/>
    <cellStyle name="40% - Akzent2 16 2 4 3 2" xfId="15374"/>
    <cellStyle name="40% - Akzent2 16 2 4 4" xfId="15375"/>
    <cellStyle name="40% - Akzent2 16 2 5" xfId="15376"/>
    <cellStyle name="40% - Akzent2 16 2 5 2" xfId="15377"/>
    <cellStyle name="40% - Akzent2 16 2 6" xfId="15378"/>
    <cellStyle name="40% - Akzent2 16 2 6 2" xfId="15379"/>
    <cellStyle name="40% - Akzent2 16 2 7" xfId="15380"/>
    <cellStyle name="40% - Akzent2 16 3" xfId="15381"/>
    <cellStyle name="40% - Akzent2 16 3 2" xfId="15382"/>
    <cellStyle name="40% - Akzent2 16 3 2 2" xfId="15383"/>
    <cellStyle name="40% - Akzent2 16 3 3" xfId="15384"/>
    <cellStyle name="40% - Akzent2 16 3 3 2" xfId="15385"/>
    <cellStyle name="40% - Akzent2 16 3 4" xfId="15386"/>
    <cellStyle name="40% - Akzent2 16 4" xfId="15387"/>
    <cellStyle name="40% - Akzent2 16 4 2" xfId="15388"/>
    <cellStyle name="40% - Akzent2 16 4 2 2" xfId="15389"/>
    <cellStyle name="40% - Akzent2 16 4 3" xfId="15390"/>
    <cellStyle name="40% - Akzent2 16 4 3 2" xfId="15391"/>
    <cellStyle name="40% - Akzent2 16 4 4" xfId="15392"/>
    <cellStyle name="40% - Akzent2 16 5" xfId="15393"/>
    <cellStyle name="40% - Akzent2 16 5 2" xfId="15394"/>
    <cellStyle name="40% - Akzent2 16 5 2 2" xfId="15395"/>
    <cellStyle name="40% - Akzent2 16 5 3" xfId="15396"/>
    <cellStyle name="40% - Akzent2 16 5 3 2" xfId="15397"/>
    <cellStyle name="40% - Akzent2 16 5 4" xfId="15398"/>
    <cellStyle name="40% - Akzent2 16 6" xfId="15399"/>
    <cellStyle name="40% - Akzent2 16 6 2" xfId="15400"/>
    <cellStyle name="40% - Akzent2 16 7" xfId="15401"/>
    <cellStyle name="40% - Akzent2 16 7 2" xfId="15402"/>
    <cellStyle name="40% - Akzent2 16 8" xfId="15403"/>
    <cellStyle name="40% - Akzent2 17" xfId="15404"/>
    <cellStyle name="40% - Akzent2 17 2" xfId="15405"/>
    <cellStyle name="40% - Akzent2 17 2 2" xfId="15406"/>
    <cellStyle name="40% - Akzent2 17 2 2 2" xfId="15407"/>
    <cellStyle name="40% - Akzent2 17 2 3" xfId="15408"/>
    <cellStyle name="40% - Akzent2 17 2 3 2" xfId="15409"/>
    <cellStyle name="40% - Akzent2 17 2 4" xfId="15410"/>
    <cellStyle name="40% - Akzent2 17 3" xfId="15411"/>
    <cellStyle name="40% - Akzent2 17 3 2" xfId="15412"/>
    <cellStyle name="40% - Akzent2 17 3 2 2" xfId="15413"/>
    <cellStyle name="40% - Akzent2 17 3 3" xfId="15414"/>
    <cellStyle name="40% - Akzent2 17 3 3 2" xfId="15415"/>
    <cellStyle name="40% - Akzent2 17 3 4" xfId="15416"/>
    <cellStyle name="40% - Akzent2 17 4" xfId="15417"/>
    <cellStyle name="40% - Akzent2 17 4 2" xfId="15418"/>
    <cellStyle name="40% - Akzent2 17 4 2 2" xfId="15419"/>
    <cellStyle name="40% - Akzent2 17 4 3" xfId="15420"/>
    <cellStyle name="40% - Akzent2 17 4 3 2" xfId="15421"/>
    <cellStyle name="40% - Akzent2 17 4 4" xfId="15422"/>
    <cellStyle name="40% - Akzent2 17 5" xfId="15423"/>
    <cellStyle name="40% - Akzent2 17 5 2" xfId="15424"/>
    <cellStyle name="40% - Akzent2 17 6" xfId="15425"/>
    <cellStyle name="40% - Akzent2 17 6 2" xfId="15426"/>
    <cellStyle name="40% - Akzent2 17 7" xfId="15427"/>
    <cellStyle name="40% - Akzent2 18" xfId="15428"/>
    <cellStyle name="40% - Akzent2 18 2" xfId="15429"/>
    <cellStyle name="40% - Akzent2 18 2 2" xfId="15430"/>
    <cellStyle name="40% - Akzent2 18 2 2 2" xfId="15431"/>
    <cellStyle name="40% - Akzent2 18 2 3" xfId="15432"/>
    <cellStyle name="40% - Akzent2 18 2 3 2" xfId="15433"/>
    <cellStyle name="40% - Akzent2 18 2 4" xfId="15434"/>
    <cellStyle name="40% - Akzent2 18 3" xfId="15435"/>
    <cellStyle name="40% - Akzent2 18 3 2" xfId="15436"/>
    <cellStyle name="40% - Akzent2 18 3 2 2" xfId="15437"/>
    <cellStyle name="40% - Akzent2 18 3 3" xfId="15438"/>
    <cellStyle name="40% - Akzent2 18 3 3 2" xfId="15439"/>
    <cellStyle name="40% - Akzent2 18 3 4" xfId="15440"/>
    <cellStyle name="40% - Akzent2 18 4" xfId="15441"/>
    <cellStyle name="40% - Akzent2 18 4 2" xfId="15442"/>
    <cellStyle name="40% - Akzent2 18 4 2 2" xfId="15443"/>
    <cellStyle name="40% - Akzent2 18 4 3" xfId="15444"/>
    <cellStyle name="40% - Akzent2 18 4 3 2" xfId="15445"/>
    <cellStyle name="40% - Akzent2 18 4 4" xfId="15446"/>
    <cellStyle name="40% - Akzent2 18 5" xfId="15447"/>
    <cellStyle name="40% - Akzent2 18 5 2" xfId="15448"/>
    <cellStyle name="40% - Akzent2 18 6" xfId="15449"/>
    <cellStyle name="40% - Akzent2 18 6 2" xfId="15450"/>
    <cellStyle name="40% - Akzent2 18 7" xfId="15451"/>
    <cellStyle name="40% - Akzent2 19" xfId="15452"/>
    <cellStyle name="40% - Akzent2 19 2" xfId="15453"/>
    <cellStyle name="40% - Akzent2 19 2 2" xfId="15454"/>
    <cellStyle name="40% - Akzent2 19 3" xfId="15455"/>
    <cellStyle name="40% - Akzent2 19 3 2" xfId="15456"/>
    <cellStyle name="40% - Akzent2 19 4" xfId="15457"/>
    <cellStyle name="40% - Akzent2 2" xfId="15458"/>
    <cellStyle name="40% - Akzent2 2 10" xfId="15459"/>
    <cellStyle name="40% - Akzent2 2 10 2" xfId="15460"/>
    <cellStyle name="40% - Akzent2 2 10 2 2" xfId="15461"/>
    <cellStyle name="40% - Akzent2 2 10 2 2 2" xfId="15462"/>
    <cellStyle name="40% - Akzent2 2 10 2 2 2 2" xfId="15463"/>
    <cellStyle name="40% - Akzent2 2 10 2 2 3" xfId="15464"/>
    <cellStyle name="40% - Akzent2 2 10 2 2 3 2" xfId="15465"/>
    <cellStyle name="40% - Akzent2 2 10 2 2 4" xfId="15466"/>
    <cellStyle name="40% - Akzent2 2 10 2 3" xfId="15467"/>
    <cellStyle name="40% - Akzent2 2 10 2 3 2" xfId="15468"/>
    <cellStyle name="40% - Akzent2 2 10 2 3 2 2" xfId="15469"/>
    <cellStyle name="40% - Akzent2 2 10 2 3 3" xfId="15470"/>
    <cellStyle name="40% - Akzent2 2 10 2 3 3 2" xfId="15471"/>
    <cellStyle name="40% - Akzent2 2 10 2 3 4" xfId="15472"/>
    <cellStyle name="40% - Akzent2 2 10 2 4" xfId="15473"/>
    <cellStyle name="40% - Akzent2 2 10 2 4 2" xfId="15474"/>
    <cellStyle name="40% - Akzent2 2 10 2 4 2 2" xfId="15475"/>
    <cellStyle name="40% - Akzent2 2 10 2 4 3" xfId="15476"/>
    <cellStyle name="40% - Akzent2 2 10 2 4 3 2" xfId="15477"/>
    <cellStyle name="40% - Akzent2 2 10 2 4 4" xfId="15478"/>
    <cellStyle name="40% - Akzent2 2 10 2 5" xfId="15479"/>
    <cellStyle name="40% - Akzent2 2 10 2 5 2" xfId="15480"/>
    <cellStyle name="40% - Akzent2 2 10 2 6" xfId="15481"/>
    <cellStyle name="40% - Akzent2 2 10 2 6 2" xfId="15482"/>
    <cellStyle name="40% - Akzent2 2 10 2 7" xfId="15483"/>
    <cellStyle name="40% - Akzent2 2 10 3" xfId="15484"/>
    <cellStyle name="40% - Akzent2 2 10 3 2" xfId="15485"/>
    <cellStyle name="40% - Akzent2 2 10 3 2 2" xfId="15486"/>
    <cellStyle name="40% - Akzent2 2 10 3 3" xfId="15487"/>
    <cellStyle name="40% - Akzent2 2 10 3 3 2" xfId="15488"/>
    <cellStyle name="40% - Akzent2 2 10 3 4" xfId="15489"/>
    <cellStyle name="40% - Akzent2 2 10 4" xfId="15490"/>
    <cellStyle name="40% - Akzent2 2 10 4 2" xfId="15491"/>
    <cellStyle name="40% - Akzent2 2 10 4 2 2" xfId="15492"/>
    <cellStyle name="40% - Akzent2 2 10 4 3" xfId="15493"/>
    <cellStyle name="40% - Akzent2 2 10 4 3 2" xfId="15494"/>
    <cellStyle name="40% - Akzent2 2 10 4 4" xfId="15495"/>
    <cellStyle name="40% - Akzent2 2 10 5" xfId="15496"/>
    <cellStyle name="40% - Akzent2 2 10 5 2" xfId="15497"/>
    <cellStyle name="40% - Akzent2 2 10 5 2 2" xfId="15498"/>
    <cellStyle name="40% - Akzent2 2 10 5 3" xfId="15499"/>
    <cellStyle name="40% - Akzent2 2 10 5 3 2" xfId="15500"/>
    <cellStyle name="40% - Akzent2 2 10 5 4" xfId="15501"/>
    <cellStyle name="40% - Akzent2 2 10 6" xfId="15502"/>
    <cellStyle name="40% - Akzent2 2 10 6 2" xfId="15503"/>
    <cellStyle name="40% - Akzent2 2 10 7" xfId="15504"/>
    <cellStyle name="40% - Akzent2 2 10 7 2" xfId="15505"/>
    <cellStyle name="40% - Akzent2 2 10 8" xfId="15506"/>
    <cellStyle name="40% - Akzent2 2 2" xfId="15507"/>
    <cellStyle name="40% - Akzent2 2 2 2" xfId="15508"/>
    <cellStyle name="40% - Akzent2 2 2 2 2" xfId="15509"/>
    <cellStyle name="40% - Akzent2 2 2 2 2 2" xfId="15510"/>
    <cellStyle name="40% - Akzent2 2 2 2 2 2 2" xfId="15511"/>
    <cellStyle name="40% - Akzent2 2 2 2 2 3" xfId="15512"/>
    <cellStyle name="40% - Akzent2 2 2 2 2 3 2" xfId="15513"/>
    <cellStyle name="40% - Akzent2 2 2 2 2 4" xfId="15514"/>
    <cellStyle name="40% - Akzent2 2 2 2 3" xfId="15515"/>
    <cellStyle name="40% - Akzent2 2 2 2 3 2" xfId="15516"/>
    <cellStyle name="40% - Akzent2 2 2 2 3 2 2" xfId="15517"/>
    <cellStyle name="40% - Akzent2 2 2 2 3 3" xfId="15518"/>
    <cellStyle name="40% - Akzent2 2 2 2 3 3 2" xfId="15519"/>
    <cellStyle name="40% - Akzent2 2 2 2 3 4" xfId="15520"/>
    <cellStyle name="40% - Akzent2 2 2 2 4" xfId="15521"/>
    <cellStyle name="40% - Akzent2 2 2 2 4 2" xfId="15522"/>
    <cellStyle name="40% - Akzent2 2 2 2 4 2 2" xfId="15523"/>
    <cellStyle name="40% - Akzent2 2 2 2 4 3" xfId="15524"/>
    <cellStyle name="40% - Akzent2 2 2 2 4 3 2" xfId="15525"/>
    <cellStyle name="40% - Akzent2 2 2 2 4 4" xfId="15526"/>
    <cellStyle name="40% - Akzent2 2 2 2 5" xfId="15527"/>
    <cellStyle name="40% - Akzent2 2 2 2 5 2" xfId="15528"/>
    <cellStyle name="40% - Akzent2 2 2 2 6" xfId="15529"/>
    <cellStyle name="40% - Akzent2 2 2 2 6 2" xfId="15530"/>
    <cellStyle name="40% - Akzent2 2 2 2 7" xfId="15531"/>
    <cellStyle name="40% - Akzent2 2 2 3" xfId="15532"/>
    <cellStyle name="40% - Akzent2 2 2 3 2" xfId="15533"/>
    <cellStyle name="40% - Akzent2 2 2 3 2 2" xfId="15534"/>
    <cellStyle name="40% - Akzent2 2 2 3 3" xfId="15535"/>
    <cellStyle name="40% - Akzent2 2 2 3 3 2" xfId="15536"/>
    <cellStyle name="40% - Akzent2 2 2 3 4" xfId="15537"/>
    <cellStyle name="40% - Akzent2 2 2 4" xfId="15538"/>
    <cellStyle name="40% - Akzent2 2 2 4 2" xfId="15539"/>
    <cellStyle name="40% - Akzent2 2 2 4 2 2" xfId="15540"/>
    <cellStyle name="40% - Akzent2 2 2 4 3" xfId="15541"/>
    <cellStyle name="40% - Akzent2 2 2 4 3 2" xfId="15542"/>
    <cellStyle name="40% - Akzent2 2 2 4 4" xfId="15543"/>
    <cellStyle name="40% - Akzent2 2 2 5" xfId="15544"/>
    <cellStyle name="40% - Akzent2 2 2 5 2" xfId="15545"/>
    <cellStyle name="40% - Akzent2 2 2 5 2 2" xfId="15546"/>
    <cellStyle name="40% - Akzent2 2 2 5 3" xfId="15547"/>
    <cellStyle name="40% - Akzent2 2 2 5 3 2" xfId="15548"/>
    <cellStyle name="40% - Akzent2 2 2 5 4" xfId="15549"/>
    <cellStyle name="40% - Akzent2 2 2 6" xfId="15550"/>
    <cellStyle name="40% - Akzent2 2 2 6 2" xfId="15551"/>
    <cellStyle name="40% - Akzent2 2 2 7" xfId="15552"/>
    <cellStyle name="40% - Akzent2 2 2 7 2" xfId="15553"/>
    <cellStyle name="40% - Akzent2 2 2 8" xfId="15554"/>
    <cellStyle name="40% - Akzent2 2 3" xfId="15555"/>
    <cellStyle name="40% - Akzent2 2 3 2" xfId="15556"/>
    <cellStyle name="40% - Akzent2 2 3 2 2" xfId="15557"/>
    <cellStyle name="40% - Akzent2 2 3 2 2 2" xfId="15558"/>
    <cellStyle name="40% - Akzent2 2 3 2 2 2 2" xfId="15559"/>
    <cellStyle name="40% - Akzent2 2 3 2 2 3" xfId="15560"/>
    <cellStyle name="40% - Akzent2 2 3 2 2 3 2" xfId="15561"/>
    <cellStyle name="40% - Akzent2 2 3 2 2 4" xfId="15562"/>
    <cellStyle name="40% - Akzent2 2 3 2 3" xfId="15563"/>
    <cellStyle name="40% - Akzent2 2 3 2 3 2" xfId="15564"/>
    <cellStyle name="40% - Akzent2 2 3 2 3 2 2" xfId="15565"/>
    <cellStyle name="40% - Akzent2 2 3 2 3 3" xfId="15566"/>
    <cellStyle name="40% - Akzent2 2 3 2 3 3 2" xfId="15567"/>
    <cellStyle name="40% - Akzent2 2 3 2 3 4" xfId="15568"/>
    <cellStyle name="40% - Akzent2 2 3 2 4" xfId="15569"/>
    <cellStyle name="40% - Akzent2 2 3 2 4 2" xfId="15570"/>
    <cellStyle name="40% - Akzent2 2 3 2 4 2 2" xfId="15571"/>
    <cellStyle name="40% - Akzent2 2 3 2 4 3" xfId="15572"/>
    <cellStyle name="40% - Akzent2 2 3 2 4 3 2" xfId="15573"/>
    <cellStyle name="40% - Akzent2 2 3 2 4 4" xfId="15574"/>
    <cellStyle name="40% - Akzent2 2 3 2 5" xfId="15575"/>
    <cellStyle name="40% - Akzent2 2 3 2 5 2" xfId="15576"/>
    <cellStyle name="40% - Akzent2 2 3 2 6" xfId="15577"/>
    <cellStyle name="40% - Akzent2 2 3 2 6 2" xfId="15578"/>
    <cellStyle name="40% - Akzent2 2 3 2 7" xfId="15579"/>
    <cellStyle name="40% - Akzent2 2 3 3" xfId="15580"/>
    <cellStyle name="40% - Akzent2 2 3 3 2" xfId="15581"/>
    <cellStyle name="40% - Akzent2 2 3 3 2 2" xfId="15582"/>
    <cellStyle name="40% - Akzent2 2 3 3 3" xfId="15583"/>
    <cellStyle name="40% - Akzent2 2 3 3 3 2" xfId="15584"/>
    <cellStyle name="40% - Akzent2 2 3 3 4" xfId="15585"/>
    <cellStyle name="40% - Akzent2 2 3 4" xfId="15586"/>
    <cellStyle name="40% - Akzent2 2 3 4 2" xfId="15587"/>
    <cellStyle name="40% - Akzent2 2 3 4 2 2" xfId="15588"/>
    <cellStyle name="40% - Akzent2 2 3 4 3" xfId="15589"/>
    <cellStyle name="40% - Akzent2 2 3 4 3 2" xfId="15590"/>
    <cellStyle name="40% - Akzent2 2 3 4 4" xfId="15591"/>
    <cellStyle name="40% - Akzent2 2 3 5" xfId="15592"/>
    <cellStyle name="40% - Akzent2 2 3 5 2" xfId="15593"/>
    <cellStyle name="40% - Akzent2 2 3 5 2 2" xfId="15594"/>
    <cellStyle name="40% - Akzent2 2 3 5 3" xfId="15595"/>
    <cellStyle name="40% - Akzent2 2 3 5 3 2" xfId="15596"/>
    <cellStyle name="40% - Akzent2 2 3 5 4" xfId="15597"/>
    <cellStyle name="40% - Akzent2 2 3 6" xfId="15598"/>
    <cellStyle name="40% - Akzent2 2 3 6 2" xfId="15599"/>
    <cellStyle name="40% - Akzent2 2 3 7" xfId="15600"/>
    <cellStyle name="40% - Akzent2 2 3 7 2" xfId="15601"/>
    <cellStyle name="40% - Akzent2 2 3 8" xfId="15602"/>
    <cellStyle name="40% - Akzent2 2 4" xfId="15603"/>
    <cellStyle name="40% - Akzent2 2 4 2" xfId="15604"/>
    <cellStyle name="40% - Akzent2 2 4 2 2" xfId="15605"/>
    <cellStyle name="40% - Akzent2 2 4 2 2 2" xfId="15606"/>
    <cellStyle name="40% - Akzent2 2 4 2 2 2 2" xfId="15607"/>
    <cellStyle name="40% - Akzent2 2 4 2 2 3" xfId="15608"/>
    <cellStyle name="40% - Akzent2 2 4 2 2 3 2" xfId="15609"/>
    <cellStyle name="40% - Akzent2 2 4 2 2 4" xfId="15610"/>
    <cellStyle name="40% - Akzent2 2 4 2 3" xfId="15611"/>
    <cellStyle name="40% - Akzent2 2 4 2 3 2" xfId="15612"/>
    <cellStyle name="40% - Akzent2 2 4 2 3 2 2" xfId="15613"/>
    <cellStyle name="40% - Akzent2 2 4 2 3 3" xfId="15614"/>
    <cellStyle name="40% - Akzent2 2 4 2 3 3 2" xfId="15615"/>
    <cellStyle name="40% - Akzent2 2 4 2 3 4" xfId="15616"/>
    <cellStyle name="40% - Akzent2 2 4 2 4" xfId="15617"/>
    <cellStyle name="40% - Akzent2 2 4 2 4 2" xfId="15618"/>
    <cellStyle name="40% - Akzent2 2 4 2 4 2 2" xfId="15619"/>
    <cellStyle name="40% - Akzent2 2 4 2 4 3" xfId="15620"/>
    <cellStyle name="40% - Akzent2 2 4 2 4 3 2" xfId="15621"/>
    <cellStyle name="40% - Akzent2 2 4 2 4 4" xfId="15622"/>
    <cellStyle name="40% - Akzent2 2 4 2 5" xfId="15623"/>
    <cellStyle name="40% - Akzent2 2 4 2 5 2" xfId="15624"/>
    <cellStyle name="40% - Akzent2 2 4 2 6" xfId="15625"/>
    <cellStyle name="40% - Akzent2 2 4 2 6 2" xfId="15626"/>
    <cellStyle name="40% - Akzent2 2 4 2 7" xfId="15627"/>
    <cellStyle name="40% - Akzent2 2 4 3" xfId="15628"/>
    <cellStyle name="40% - Akzent2 2 4 3 2" xfId="15629"/>
    <cellStyle name="40% - Akzent2 2 4 3 2 2" xfId="15630"/>
    <cellStyle name="40% - Akzent2 2 4 3 3" xfId="15631"/>
    <cellStyle name="40% - Akzent2 2 4 3 3 2" xfId="15632"/>
    <cellStyle name="40% - Akzent2 2 4 3 4" xfId="15633"/>
    <cellStyle name="40% - Akzent2 2 4 4" xfId="15634"/>
    <cellStyle name="40% - Akzent2 2 4 4 2" xfId="15635"/>
    <cellStyle name="40% - Akzent2 2 4 4 2 2" xfId="15636"/>
    <cellStyle name="40% - Akzent2 2 4 4 3" xfId="15637"/>
    <cellStyle name="40% - Akzent2 2 4 4 3 2" xfId="15638"/>
    <cellStyle name="40% - Akzent2 2 4 4 4" xfId="15639"/>
    <cellStyle name="40% - Akzent2 2 4 5" xfId="15640"/>
    <cellStyle name="40% - Akzent2 2 4 5 2" xfId="15641"/>
    <cellStyle name="40% - Akzent2 2 4 5 2 2" xfId="15642"/>
    <cellStyle name="40% - Akzent2 2 4 5 3" xfId="15643"/>
    <cellStyle name="40% - Akzent2 2 4 5 3 2" xfId="15644"/>
    <cellStyle name="40% - Akzent2 2 4 5 4" xfId="15645"/>
    <cellStyle name="40% - Akzent2 2 4 6" xfId="15646"/>
    <cellStyle name="40% - Akzent2 2 4 6 2" xfId="15647"/>
    <cellStyle name="40% - Akzent2 2 4 7" xfId="15648"/>
    <cellStyle name="40% - Akzent2 2 4 7 2" xfId="15649"/>
    <cellStyle name="40% - Akzent2 2 4 8" xfId="15650"/>
    <cellStyle name="40% - Akzent2 2 5" xfId="15651"/>
    <cellStyle name="40% - Akzent2 2 5 2" xfId="15652"/>
    <cellStyle name="40% - Akzent2 2 5 2 2" xfId="15653"/>
    <cellStyle name="40% - Akzent2 2 5 2 2 2" xfId="15654"/>
    <cellStyle name="40% - Akzent2 2 5 2 2 2 2" xfId="15655"/>
    <cellStyle name="40% - Akzent2 2 5 2 2 3" xfId="15656"/>
    <cellStyle name="40% - Akzent2 2 5 2 2 3 2" xfId="15657"/>
    <cellStyle name="40% - Akzent2 2 5 2 2 4" xfId="15658"/>
    <cellStyle name="40% - Akzent2 2 5 2 3" xfId="15659"/>
    <cellStyle name="40% - Akzent2 2 5 2 3 2" xfId="15660"/>
    <cellStyle name="40% - Akzent2 2 5 2 3 2 2" xfId="15661"/>
    <cellStyle name="40% - Akzent2 2 5 2 3 3" xfId="15662"/>
    <cellStyle name="40% - Akzent2 2 5 2 3 3 2" xfId="15663"/>
    <cellStyle name="40% - Akzent2 2 5 2 3 4" xfId="15664"/>
    <cellStyle name="40% - Akzent2 2 5 2 4" xfId="15665"/>
    <cellStyle name="40% - Akzent2 2 5 2 4 2" xfId="15666"/>
    <cellStyle name="40% - Akzent2 2 5 2 4 2 2" xfId="15667"/>
    <cellStyle name="40% - Akzent2 2 5 2 4 3" xfId="15668"/>
    <cellStyle name="40% - Akzent2 2 5 2 4 3 2" xfId="15669"/>
    <cellStyle name="40% - Akzent2 2 5 2 4 4" xfId="15670"/>
    <cellStyle name="40% - Akzent2 2 5 2 5" xfId="15671"/>
    <cellStyle name="40% - Akzent2 2 5 2 5 2" xfId="15672"/>
    <cellStyle name="40% - Akzent2 2 5 2 6" xfId="15673"/>
    <cellStyle name="40% - Akzent2 2 5 2 6 2" xfId="15674"/>
    <cellStyle name="40% - Akzent2 2 5 2 7" xfId="15675"/>
    <cellStyle name="40% - Akzent2 2 5 3" xfId="15676"/>
    <cellStyle name="40% - Akzent2 2 5 3 2" xfId="15677"/>
    <cellStyle name="40% - Akzent2 2 5 3 2 2" xfId="15678"/>
    <cellStyle name="40% - Akzent2 2 5 3 3" xfId="15679"/>
    <cellStyle name="40% - Akzent2 2 5 3 3 2" xfId="15680"/>
    <cellStyle name="40% - Akzent2 2 5 3 4" xfId="15681"/>
    <cellStyle name="40% - Akzent2 2 5 4" xfId="15682"/>
    <cellStyle name="40% - Akzent2 2 5 4 2" xfId="15683"/>
    <cellStyle name="40% - Akzent2 2 5 4 2 2" xfId="15684"/>
    <cellStyle name="40% - Akzent2 2 5 4 3" xfId="15685"/>
    <cellStyle name="40% - Akzent2 2 5 4 3 2" xfId="15686"/>
    <cellStyle name="40% - Akzent2 2 5 4 4" xfId="15687"/>
    <cellStyle name="40% - Akzent2 2 5 5" xfId="15688"/>
    <cellStyle name="40% - Akzent2 2 5 5 2" xfId="15689"/>
    <cellStyle name="40% - Akzent2 2 5 5 2 2" xfId="15690"/>
    <cellStyle name="40% - Akzent2 2 5 5 3" xfId="15691"/>
    <cellStyle name="40% - Akzent2 2 5 5 3 2" xfId="15692"/>
    <cellStyle name="40% - Akzent2 2 5 5 4" xfId="15693"/>
    <cellStyle name="40% - Akzent2 2 5 6" xfId="15694"/>
    <cellStyle name="40% - Akzent2 2 5 6 2" xfId="15695"/>
    <cellStyle name="40% - Akzent2 2 5 7" xfId="15696"/>
    <cellStyle name="40% - Akzent2 2 5 7 2" xfId="15697"/>
    <cellStyle name="40% - Akzent2 2 5 8" xfId="15698"/>
    <cellStyle name="40% - Akzent2 2 6" xfId="15699"/>
    <cellStyle name="40% - Akzent2 2 6 2" xfId="15700"/>
    <cellStyle name="40% - Akzent2 2 6 2 2" xfId="15701"/>
    <cellStyle name="40% - Akzent2 2 6 2 2 2" xfId="15702"/>
    <cellStyle name="40% - Akzent2 2 6 2 2 2 2" xfId="15703"/>
    <cellStyle name="40% - Akzent2 2 6 2 2 3" xfId="15704"/>
    <cellStyle name="40% - Akzent2 2 6 2 2 3 2" xfId="15705"/>
    <cellStyle name="40% - Akzent2 2 6 2 2 4" xfId="15706"/>
    <cellStyle name="40% - Akzent2 2 6 2 3" xfId="15707"/>
    <cellStyle name="40% - Akzent2 2 6 2 3 2" xfId="15708"/>
    <cellStyle name="40% - Akzent2 2 6 2 3 2 2" xfId="15709"/>
    <cellStyle name="40% - Akzent2 2 6 2 3 3" xfId="15710"/>
    <cellStyle name="40% - Akzent2 2 6 2 3 3 2" xfId="15711"/>
    <cellStyle name="40% - Akzent2 2 6 2 3 4" xfId="15712"/>
    <cellStyle name="40% - Akzent2 2 6 2 4" xfId="15713"/>
    <cellStyle name="40% - Akzent2 2 6 2 4 2" xfId="15714"/>
    <cellStyle name="40% - Akzent2 2 6 2 4 2 2" xfId="15715"/>
    <cellStyle name="40% - Akzent2 2 6 2 4 3" xfId="15716"/>
    <cellStyle name="40% - Akzent2 2 6 2 4 3 2" xfId="15717"/>
    <cellStyle name="40% - Akzent2 2 6 2 4 4" xfId="15718"/>
    <cellStyle name="40% - Akzent2 2 6 2 5" xfId="15719"/>
    <cellStyle name="40% - Akzent2 2 6 2 5 2" xfId="15720"/>
    <cellStyle name="40% - Akzent2 2 6 2 6" xfId="15721"/>
    <cellStyle name="40% - Akzent2 2 6 2 6 2" xfId="15722"/>
    <cellStyle name="40% - Akzent2 2 6 2 7" xfId="15723"/>
    <cellStyle name="40% - Akzent2 2 6 3" xfId="15724"/>
    <cellStyle name="40% - Akzent2 2 6 3 2" xfId="15725"/>
    <cellStyle name="40% - Akzent2 2 6 3 2 2" xfId="15726"/>
    <cellStyle name="40% - Akzent2 2 6 3 3" xfId="15727"/>
    <cellStyle name="40% - Akzent2 2 6 3 3 2" xfId="15728"/>
    <cellStyle name="40% - Akzent2 2 6 3 4" xfId="15729"/>
    <cellStyle name="40% - Akzent2 2 6 4" xfId="15730"/>
    <cellStyle name="40% - Akzent2 2 6 4 2" xfId="15731"/>
    <cellStyle name="40% - Akzent2 2 6 4 2 2" xfId="15732"/>
    <cellStyle name="40% - Akzent2 2 6 4 3" xfId="15733"/>
    <cellStyle name="40% - Akzent2 2 6 4 3 2" xfId="15734"/>
    <cellStyle name="40% - Akzent2 2 6 4 4" xfId="15735"/>
    <cellStyle name="40% - Akzent2 2 6 5" xfId="15736"/>
    <cellStyle name="40% - Akzent2 2 6 5 2" xfId="15737"/>
    <cellStyle name="40% - Akzent2 2 6 5 2 2" xfId="15738"/>
    <cellStyle name="40% - Akzent2 2 6 5 3" xfId="15739"/>
    <cellStyle name="40% - Akzent2 2 6 5 3 2" xfId="15740"/>
    <cellStyle name="40% - Akzent2 2 6 5 4" xfId="15741"/>
    <cellStyle name="40% - Akzent2 2 6 6" xfId="15742"/>
    <cellStyle name="40% - Akzent2 2 6 6 2" xfId="15743"/>
    <cellStyle name="40% - Akzent2 2 6 7" xfId="15744"/>
    <cellStyle name="40% - Akzent2 2 6 7 2" xfId="15745"/>
    <cellStyle name="40% - Akzent2 2 6 8" xfId="15746"/>
    <cellStyle name="40% - Akzent2 2 7" xfId="15747"/>
    <cellStyle name="40% - Akzent2 2 7 2" xfId="15748"/>
    <cellStyle name="40% - Akzent2 2 7 2 2" xfId="15749"/>
    <cellStyle name="40% - Akzent2 2 7 2 2 2" xfId="15750"/>
    <cellStyle name="40% - Akzent2 2 7 2 2 2 2" xfId="15751"/>
    <cellStyle name="40% - Akzent2 2 7 2 2 3" xfId="15752"/>
    <cellStyle name="40% - Akzent2 2 7 2 2 3 2" xfId="15753"/>
    <cellStyle name="40% - Akzent2 2 7 2 2 4" xfId="15754"/>
    <cellStyle name="40% - Akzent2 2 7 2 3" xfId="15755"/>
    <cellStyle name="40% - Akzent2 2 7 2 3 2" xfId="15756"/>
    <cellStyle name="40% - Akzent2 2 7 2 3 2 2" xfId="15757"/>
    <cellStyle name="40% - Akzent2 2 7 2 3 3" xfId="15758"/>
    <cellStyle name="40% - Akzent2 2 7 2 3 3 2" xfId="15759"/>
    <cellStyle name="40% - Akzent2 2 7 2 3 4" xfId="15760"/>
    <cellStyle name="40% - Akzent2 2 7 2 4" xfId="15761"/>
    <cellStyle name="40% - Akzent2 2 7 2 4 2" xfId="15762"/>
    <cellStyle name="40% - Akzent2 2 7 2 4 2 2" xfId="15763"/>
    <cellStyle name="40% - Akzent2 2 7 2 4 3" xfId="15764"/>
    <cellStyle name="40% - Akzent2 2 7 2 4 3 2" xfId="15765"/>
    <cellStyle name="40% - Akzent2 2 7 2 4 4" xfId="15766"/>
    <cellStyle name="40% - Akzent2 2 7 2 5" xfId="15767"/>
    <cellStyle name="40% - Akzent2 2 7 2 5 2" xfId="15768"/>
    <cellStyle name="40% - Akzent2 2 7 2 6" xfId="15769"/>
    <cellStyle name="40% - Akzent2 2 7 2 6 2" xfId="15770"/>
    <cellStyle name="40% - Akzent2 2 7 2 7" xfId="15771"/>
    <cellStyle name="40% - Akzent2 2 7 3" xfId="15772"/>
    <cellStyle name="40% - Akzent2 2 7 3 2" xfId="15773"/>
    <cellStyle name="40% - Akzent2 2 7 3 2 2" xfId="15774"/>
    <cellStyle name="40% - Akzent2 2 7 3 3" xfId="15775"/>
    <cellStyle name="40% - Akzent2 2 7 3 3 2" xfId="15776"/>
    <cellStyle name="40% - Akzent2 2 7 3 4" xfId="15777"/>
    <cellStyle name="40% - Akzent2 2 7 4" xfId="15778"/>
    <cellStyle name="40% - Akzent2 2 7 4 2" xfId="15779"/>
    <cellStyle name="40% - Akzent2 2 7 4 2 2" xfId="15780"/>
    <cellStyle name="40% - Akzent2 2 7 4 3" xfId="15781"/>
    <cellStyle name="40% - Akzent2 2 7 4 3 2" xfId="15782"/>
    <cellStyle name="40% - Akzent2 2 7 4 4" xfId="15783"/>
    <cellStyle name="40% - Akzent2 2 7 5" xfId="15784"/>
    <cellStyle name="40% - Akzent2 2 7 5 2" xfId="15785"/>
    <cellStyle name="40% - Akzent2 2 7 5 2 2" xfId="15786"/>
    <cellStyle name="40% - Akzent2 2 7 5 3" xfId="15787"/>
    <cellStyle name="40% - Akzent2 2 7 5 3 2" xfId="15788"/>
    <cellStyle name="40% - Akzent2 2 7 5 4" xfId="15789"/>
    <cellStyle name="40% - Akzent2 2 7 6" xfId="15790"/>
    <cellStyle name="40% - Akzent2 2 7 6 2" xfId="15791"/>
    <cellStyle name="40% - Akzent2 2 7 7" xfId="15792"/>
    <cellStyle name="40% - Akzent2 2 7 7 2" xfId="15793"/>
    <cellStyle name="40% - Akzent2 2 7 8" xfId="15794"/>
    <cellStyle name="40% - Akzent2 2 8" xfId="15795"/>
    <cellStyle name="40% - Akzent2 2 8 2" xfId="15796"/>
    <cellStyle name="40% - Akzent2 2 8 2 2" xfId="15797"/>
    <cellStyle name="40% - Akzent2 2 8 2 2 2" xfId="15798"/>
    <cellStyle name="40% - Akzent2 2 8 2 2 2 2" xfId="15799"/>
    <cellStyle name="40% - Akzent2 2 8 2 2 3" xfId="15800"/>
    <cellStyle name="40% - Akzent2 2 8 2 2 3 2" xfId="15801"/>
    <cellStyle name="40% - Akzent2 2 8 2 2 4" xfId="15802"/>
    <cellStyle name="40% - Akzent2 2 8 2 3" xfId="15803"/>
    <cellStyle name="40% - Akzent2 2 8 2 3 2" xfId="15804"/>
    <cellStyle name="40% - Akzent2 2 8 2 3 2 2" xfId="15805"/>
    <cellStyle name="40% - Akzent2 2 8 2 3 3" xfId="15806"/>
    <cellStyle name="40% - Akzent2 2 8 2 3 3 2" xfId="15807"/>
    <cellStyle name="40% - Akzent2 2 8 2 3 4" xfId="15808"/>
    <cellStyle name="40% - Akzent2 2 8 2 4" xfId="15809"/>
    <cellStyle name="40% - Akzent2 2 8 2 4 2" xfId="15810"/>
    <cellStyle name="40% - Akzent2 2 8 2 4 2 2" xfId="15811"/>
    <cellStyle name="40% - Akzent2 2 8 2 4 3" xfId="15812"/>
    <cellStyle name="40% - Akzent2 2 8 2 4 3 2" xfId="15813"/>
    <cellStyle name="40% - Akzent2 2 8 2 4 4" xfId="15814"/>
    <cellStyle name="40% - Akzent2 2 8 2 5" xfId="15815"/>
    <cellStyle name="40% - Akzent2 2 8 2 5 2" xfId="15816"/>
    <cellStyle name="40% - Akzent2 2 8 2 6" xfId="15817"/>
    <cellStyle name="40% - Akzent2 2 8 2 6 2" xfId="15818"/>
    <cellStyle name="40% - Akzent2 2 8 2 7" xfId="15819"/>
    <cellStyle name="40% - Akzent2 2 8 3" xfId="15820"/>
    <cellStyle name="40% - Akzent2 2 8 3 2" xfId="15821"/>
    <cellStyle name="40% - Akzent2 2 8 3 2 2" xfId="15822"/>
    <cellStyle name="40% - Akzent2 2 8 3 3" xfId="15823"/>
    <cellStyle name="40% - Akzent2 2 8 3 3 2" xfId="15824"/>
    <cellStyle name="40% - Akzent2 2 8 3 4" xfId="15825"/>
    <cellStyle name="40% - Akzent2 2 8 4" xfId="15826"/>
    <cellStyle name="40% - Akzent2 2 8 4 2" xfId="15827"/>
    <cellStyle name="40% - Akzent2 2 8 4 2 2" xfId="15828"/>
    <cellStyle name="40% - Akzent2 2 8 4 3" xfId="15829"/>
    <cellStyle name="40% - Akzent2 2 8 4 3 2" xfId="15830"/>
    <cellStyle name="40% - Akzent2 2 8 4 4" xfId="15831"/>
    <cellStyle name="40% - Akzent2 2 8 5" xfId="15832"/>
    <cellStyle name="40% - Akzent2 2 8 5 2" xfId="15833"/>
    <cellStyle name="40% - Akzent2 2 8 5 2 2" xfId="15834"/>
    <cellStyle name="40% - Akzent2 2 8 5 3" xfId="15835"/>
    <cellStyle name="40% - Akzent2 2 8 5 3 2" xfId="15836"/>
    <cellStyle name="40% - Akzent2 2 8 5 4" xfId="15837"/>
    <cellStyle name="40% - Akzent2 2 8 6" xfId="15838"/>
    <cellStyle name="40% - Akzent2 2 8 6 2" xfId="15839"/>
    <cellStyle name="40% - Akzent2 2 8 7" xfId="15840"/>
    <cellStyle name="40% - Akzent2 2 8 7 2" xfId="15841"/>
    <cellStyle name="40% - Akzent2 2 8 8" xfId="15842"/>
    <cellStyle name="40% - Akzent2 2 9" xfId="15843"/>
    <cellStyle name="40% - Akzent2 2 9 2" xfId="15844"/>
    <cellStyle name="40% - Akzent2 2 9 2 2" xfId="15845"/>
    <cellStyle name="40% - Akzent2 2 9 2 2 2" xfId="15846"/>
    <cellStyle name="40% - Akzent2 2 9 2 2 2 2" xfId="15847"/>
    <cellStyle name="40% - Akzent2 2 9 2 2 3" xfId="15848"/>
    <cellStyle name="40% - Akzent2 2 9 2 2 3 2" xfId="15849"/>
    <cellStyle name="40% - Akzent2 2 9 2 2 4" xfId="15850"/>
    <cellStyle name="40% - Akzent2 2 9 2 3" xfId="15851"/>
    <cellStyle name="40% - Akzent2 2 9 2 3 2" xfId="15852"/>
    <cellStyle name="40% - Akzent2 2 9 2 3 2 2" xfId="15853"/>
    <cellStyle name="40% - Akzent2 2 9 2 3 3" xfId="15854"/>
    <cellStyle name="40% - Akzent2 2 9 2 3 3 2" xfId="15855"/>
    <cellStyle name="40% - Akzent2 2 9 2 3 4" xfId="15856"/>
    <cellStyle name="40% - Akzent2 2 9 2 4" xfId="15857"/>
    <cellStyle name="40% - Akzent2 2 9 2 4 2" xfId="15858"/>
    <cellStyle name="40% - Akzent2 2 9 2 4 2 2" xfId="15859"/>
    <cellStyle name="40% - Akzent2 2 9 2 4 3" xfId="15860"/>
    <cellStyle name="40% - Akzent2 2 9 2 4 3 2" xfId="15861"/>
    <cellStyle name="40% - Akzent2 2 9 2 4 4" xfId="15862"/>
    <cellStyle name="40% - Akzent2 2 9 2 5" xfId="15863"/>
    <cellStyle name="40% - Akzent2 2 9 2 5 2" xfId="15864"/>
    <cellStyle name="40% - Akzent2 2 9 2 6" xfId="15865"/>
    <cellStyle name="40% - Akzent2 2 9 2 6 2" xfId="15866"/>
    <cellStyle name="40% - Akzent2 2 9 2 7" xfId="15867"/>
    <cellStyle name="40% - Akzent2 2 9 3" xfId="15868"/>
    <cellStyle name="40% - Akzent2 2 9 3 2" xfId="15869"/>
    <cellStyle name="40% - Akzent2 2 9 3 2 2" xfId="15870"/>
    <cellStyle name="40% - Akzent2 2 9 3 3" xfId="15871"/>
    <cellStyle name="40% - Akzent2 2 9 3 3 2" xfId="15872"/>
    <cellStyle name="40% - Akzent2 2 9 3 4" xfId="15873"/>
    <cellStyle name="40% - Akzent2 2 9 4" xfId="15874"/>
    <cellStyle name="40% - Akzent2 2 9 4 2" xfId="15875"/>
    <cellStyle name="40% - Akzent2 2 9 4 2 2" xfId="15876"/>
    <cellStyle name="40% - Akzent2 2 9 4 3" xfId="15877"/>
    <cellStyle name="40% - Akzent2 2 9 4 3 2" xfId="15878"/>
    <cellStyle name="40% - Akzent2 2 9 4 4" xfId="15879"/>
    <cellStyle name="40% - Akzent2 2 9 5" xfId="15880"/>
    <cellStyle name="40% - Akzent2 2 9 5 2" xfId="15881"/>
    <cellStyle name="40% - Akzent2 2 9 5 2 2" xfId="15882"/>
    <cellStyle name="40% - Akzent2 2 9 5 3" xfId="15883"/>
    <cellStyle name="40% - Akzent2 2 9 5 3 2" xfId="15884"/>
    <cellStyle name="40% - Akzent2 2 9 5 4" xfId="15885"/>
    <cellStyle name="40% - Akzent2 2 9 6" xfId="15886"/>
    <cellStyle name="40% - Akzent2 2 9 6 2" xfId="15887"/>
    <cellStyle name="40% - Akzent2 2 9 7" xfId="15888"/>
    <cellStyle name="40% - Akzent2 2 9 7 2" xfId="15889"/>
    <cellStyle name="40% - Akzent2 2 9 8" xfId="15890"/>
    <cellStyle name="40% - Akzent2 20" xfId="15891"/>
    <cellStyle name="40% - Akzent2 20 2" xfId="15892"/>
    <cellStyle name="40% - Akzent2 21" xfId="15893"/>
    <cellStyle name="40% - Akzent2 22" xfId="15894"/>
    <cellStyle name="40% - Akzent2 3" xfId="15895"/>
    <cellStyle name="40% - Akzent2 3 2" xfId="15896"/>
    <cellStyle name="40% - Akzent2 3 2 2" xfId="15897"/>
    <cellStyle name="40% - Akzent2 3 2 2 2" xfId="15898"/>
    <cellStyle name="40% - Akzent2 3 2 2 2 2" xfId="15899"/>
    <cellStyle name="40% - Akzent2 3 2 2 3" xfId="15900"/>
    <cellStyle name="40% - Akzent2 3 2 2 3 2" xfId="15901"/>
    <cellStyle name="40% - Akzent2 3 2 2 4" xfId="15902"/>
    <cellStyle name="40% - Akzent2 3 2 3" xfId="15903"/>
    <cellStyle name="40% - Akzent2 3 2 3 2" xfId="15904"/>
    <cellStyle name="40% - Akzent2 3 2 3 2 2" xfId="15905"/>
    <cellStyle name="40% - Akzent2 3 2 3 3" xfId="15906"/>
    <cellStyle name="40% - Akzent2 3 2 3 3 2" xfId="15907"/>
    <cellStyle name="40% - Akzent2 3 2 3 4" xfId="15908"/>
    <cellStyle name="40% - Akzent2 3 2 4" xfId="15909"/>
    <cellStyle name="40% - Akzent2 3 2 4 2" xfId="15910"/>
    <cellStyle name="40% - Akzent2 3 2 4 2 2" xfId="15911"/>
    <cellStyle name="40% - Akzent2 3 2 4 3" xfId="15912"/>
    <cellStyle name="40% - Akzent2 3 2 4 3 2" xfId="15913"/>
    <cellStyle name="40% - Akzent2 3 2 4 4" xfId="15914"/>
    <cellStyle name="40% - Akzent2 3 2 5" xfId="15915"/>
    <cellStyle name="40% - Akzent2 3 2 5 2" xfId="15916"/>
    <cellStyle name="40% - Akzent2 3 2 6" xfId="15917"/>
    <cellStyle name="40% - Akzent2 3 2 6 2" xfId="15918"/>
    <cellStyle name="40% - Akzent2 3 2 7" xfId="15919"/>
    <cellStyle name="40% - Akzent2 3 3" xfId="15920"/>
    <cellStyle name="40% - Akzent2 3 3 2" xfId="15921"/>
    <cellStyle name="40% - Akzent2 3 3 2 2" xfId="15922"/>
    <cellStyle name="40% - Akzent2 3 3 3" xfId="15923"/>
    <cellStyle name="40% - Akzent2 3 3 3 2" xfId="15924"/>
    <cellStyle name="40% - Akzent2 3 3 4" xfId="15925"/>
    <cellStyle name="40% - Akzent2 3 4" xfId="15926"/>
    <cellStyle name="40% - Akzent2 3 4 2" xfId="15927"/>
    <cellStyle name="40% - Akzent2 3 4 2 2" xfId="15928"/>
    <cellStyle name="40% - Akzent2 3 4 3" xfId="15929"/>
    <cellStyle name="40% - Akzent2 3 4 3 2" xfId="15930"/>
    <cellStyle name="40% - Akzent2 3 4 4" xfId="15931"/>
    <cellStyle name="40% - Akzent2 3 5" xfId="15932"/>
    <cellStyle name="40% - Akzent2 3 5 2" xfId="15933"/>
    <cellStyle name="40% - Akzent2 3 5 2 2" xfId="15934"/>
    <cellStyle name="40% - Akzent2 3 5 3" xfId="15935"/>
    <cellStyle name="40% - Akzent2 3 5 3 2" xfId="15936"/>
    <cellStyle name="40% - Akzent2 3 5 4" xfId="15937"/>
    <cellStyle name="40% - Akzent2 3 6" xfId="15938"/>
    <cellStyle name="40% - Akzent2 3 6 2" xfId="15939"/>
    <cellStyle name="40% - Akzent2 3 7" xfId="15940"/>
    <cellStyle name="40% - Akzent2 3 7 2" xfId="15941"/>
    <cellStyle name="40% - Akzent2 3 8" xfId="15942"/>
    <cellStyle name="40% - Akzent2 4" xfId="15943"/>
    <cellStyle name="40% - Akzent2 4 2" xfId="15944"/>
    <cellStyle name="40% - Akzent2 4 2 2" xfId="15945"/>
    <cellStyle name="40% - Akzent2 4 2 2 2" xfId="15946"/>
    <cellStyle name="40% - Akzent2 4 2 2 2 2" xfId="15947"/>
    <cellStyle name="40% - Akzent2 4 2 2 3" xfId="15948"/>
    <cellStyle name="40% - Akzent2 4 2 2 3 2" xfId="15949"/>
    <cellStyle name="40% - Akzent2 4 2 2 4" xfId="15950"/>
    <cellStyle name="40% - Akzent2 4 2 3" xfId="15951"/>
    <cellStyle name="40% - Akzent2 4 2 3 2" xfId="15952"/>
    <cellStyle name="40% - Akzent2 4 2 3 2 2" xfId="15953"/>
    <cellStyle name="40% - Akzent2 4 2 3 3" xfId="15954"/>
    <cellStyle name="40% - Akzent2 4 2 3 3 2" xfId="15955"/>
    <cellStyle name="40% - Akzent2 4 2 3 4" xfId="15956"/>
    <cellStyle name="40% - Akzent2 4 2 4" xfId="15957"/>
    <cellStyle name="40% - Akzent2 4 2 4 2" xfId="15958"/>
    <cellStyle name="40% - Akzent2 4 2 4 2 2" xfId="15959"/>
    <cellStyle name="40% - Akzent2 4 2 4 3" xfId="15960"/>
    <cellStyle name="40% - Akzent2 4 2 4 3 2" xfId="15961"/>
    <cellStyle name="40% - Akzent2 4 2 4 4" xfId="15962"/>
    <cellStyle name="40% - Akzent2 4 2 5" xfId="15963"/>
    <cellStyle name="40% - Akzent2 4 2 5 2" xfId="15964"/>
    <cellStyle name="40% - Akzent2 4 2 6" xfId="15965"/>
    <cellStyle name="40% - Akzent2 4 2 6 2" xfId="15966"/>
    <cellStyle name="40% - Akzent2 4 2 7" xfId="15967"/>
    <cellStyle name="40% - Akzent2 4 3" xfId="15968"/>
    <cellStyle name="40% - Akzent2 4 3 2" xfId="15969"/>
    <cellStyle name="40% - Akzent2 4 3 2 2" xfId="15970"/>
    <cellStyle name="40% - Akzent2 4 3 3" xfId="15971"/>
    <cellStyle name="40% - Akzent2 4 3 3 2" xfId="15972"/>
    <cellStyle name="40% - Akzent2 4 3 4" xfId="15973"/>
    <cellStyle name="40% - Akzent2 4 4" xfId="15974"/>
    <cellStyle name="40% - Akzent2 4 4 2" xfId="15975"/>
    <cellStyle name="40% - Akzent2 4 4 2 2" xfId="15976"/>
    <cellStyle name="40% - Akzent2 4 4 3" xfId="15977"/>
    <cellStyle name="40% - Akzent2 4 4 3 2" xfId="15978"/>
    <cellStyle name="40% - Akzent2 4 4 4" xfId="15979"/>
    <cellStyle name="40% - Akzent2 4 5" xfId="15980"/>
    <cellStyle name="40% - Akzent2 4 5 2" xfId="15981"/>
    <cellStyle name="40% - Akzent2 4 5 2 2" xfId="15982"/>
    <cellStyle name="40% - Akzent2 4 5 3" xfId="15983"/>
    <cellStyle name="40% - Akzent2 4 5 3 2" xfId="15984"/>
    <cellStyle name="40% - Akzent2 4 5 4" xfId="15985"/>
    <cellStyle name="40% - Akzent2 4 6" xfId="15986"/>
    <cellStyle name="40% - Akzent2 4 6 2" xfId="15987"/>
    <cellStyle name="40% - Akzent2 4 7" xfId="15988"/>
    <cellStyle name="40% - Akzent2 4 7 2" xfId="15989"/>
    <cellStyle name="40% - Akzent2 4 8" xfId="15990"/>
    <cellStyle name="40% - Akzent2 5" xfId="15991"/>
    <cellStyle name="40% - Akzent2 5 2" xfId="15992"/>
    <cellStyle name="40% - Akzent2 5 2 2" xfId="15993"/>
    <cellStyle name="40% - Akzent2 5 2 2 2" xfId="15994"/>
    <cellStyle name="40% - Akzent2 5 2 2 2 2" xfId="15995"/>
    <cellStyle name="40% - Akzent2 5 2 2 3" xfId="15996"/>
    <cellStyle name="40% - Akzent2 5 2 2 3 2" xfId="15997"/>
    <cellStyle name="40% - Akzent2 5 2 2 4" xfId="15998"/>
    <cellStyle name="40% - Akzent2 5 2 3" xfId="15999"/>
    <cellStyle name="40% - Akzent2 5 2 3 2" xfId="16000"/>
    <cellStyle name="40% - Akzent2 5 2 3 2 2" xfId="16001"/>
    <cellStyle name="40% - Akzent2 5 2 3 3" xfId="16002"/>
    <cellStyle name="40% - Akzent2 5 2 3 3 2" xfId="16003"/>
    <cellStyle name="40% - Akzent2 5 2 3 4" xfId="16004"/>
    <cellStyle name="40% - Akzent2 5 2 4" xfId="16005"/>
    <cellStyle name="40% - Akzent2 5 2 4 2" xfId="16006"/>
    <cellStyle name="40% - Akzent2 5 2 4 2 2" xfId="16007"/>
    <cellStyle name="40% - Akzent2 5 2 4 3" xfId="16008"/>
    <cellStyle name="40% - Akzent2 5 2 4 3 2" xfId="16009"/>
    <cellStyle name="40% - Akzent2 5 2 4 4" xfId="16010"/>
    <cellStyle name="40% - Akzent2 5 2 5" xfId="16011"/>
    <cellStyle name="40% - Akzent2 5 2 5 2" xfId="16012"/>
    <cellStyle name="40% - Akzent2 5 2 6" xfId="16013"/>
    <cellStyle name="40% - Akzent2 5 2 6 2" xfId="16014"/>
    <cellStyle name="40% - Akzent2 5 2 7" xfId="16015"/>
    <cellStyle name="40% - Akzent2 5 3" xfId="16016"/>
    <cellStyle name="40% - Akzent2 5 3 2" xfId="16017"/>
    <cellStyle name="40% - Akzent2 5 3 2 2" xfId="16018"/>
    <cellStyle name="40% - Akzent2 5 3 3" xfId="16019"/>
    <cellStyle name="40% - Akzent2 5 3 3 2" xfId="16020"/>
    <cellStyle name="40% - Akzent2 5 3 4" xfId="16021"/>
    <cellStyle name="40% - Akzent2 5 4" xfId="16022"/>
    <cellStyle name="40% - Akzent2 5 4 2" xfId="16023"/>
    <cellStyle name="40% - Akzent2 5 4 2 2" xfId="16024"/>
    <cellStyle name="40% - Akzent2 5 4 3" xfId="16025"/>
    <cellStyle name="40% - Akzent2 5 4 3 2" xfId="16026"/>
    <cellStyle name="40% - Akzent2 5 4 4" xfId="16027"/>
    <cellStyle name="40% - Akzent2 5 5" xfId="16028"/>
    <cellStyle name="40% - Akzent2 5 5 2" xfId="16029"/>
    <cellStyle name="40% - Akzent2 5 5 2 2" xfId="16030"/>
    <cellStyle name="40% - Akzent2 5 5 3" xfId="16031"/>
    <cellStyle name="40% - Akzent2 5 5 3 2" xfId="16032"/>
    <cellStyle name="40% - Akzent2 5 5 4" xfId="16033"/>
    <cellStyle name="40% - Akzent2 5 6" xfId="16034"/>
    <cellStyle name="40% - Akzent2 5 6 2" xfId="16035"/>
    <cellStyle name="40% - Akzent2 5 7" xfId="16036"/>
    <cellStyle name="40% - Akzent2 5 7 2" xfId="16037"/>
    <cellStyle name="40% - Akzent2 5 8" xfId="16038"/>
    <cellStyle name="40% - Akzent2 6" xfId="16039"/>
    <cellStyle name="40% - Akzent2 6 2" xfId="16040"/>
    <cellStyle name="40% - Akzent2 6 2 2" xfId="16041"/>
    <cellStyle name="40% - Akzent2 6 2 2 2" xfId="16042"/>
    <cellStyle name="40% - Akzent2 6 2 2 2 2" xfId="16043"/>
    <cellStyle name="40% - Akzent2 6 2 2 2 2 2" xfId="16044"/>
    <cellStyle name="40% - Akzent2 6 2 2 2 3" xfId="16045"/>
    <cellStyle name="40% - Akzent2 6 2 2 2 3 2" xfId="16046"/>
    <cellStyle name="40% - Akzent2 6 2 2 2 4" xfId="16047"/>
    <cellStyle name="40% - Akzent2 6 2 2 3" xfId="16048"/>
    <cellStyle name="40% - Akzent2 6 2 2 3 2" xfId="16049"/>
    <cellStyle name="40% - Akzent2 6 2 2 3 2 2" xfId="16050"/>
    <cellStyle name="40% - Akzent2 6 2 2 3 3" xfId="16051"/>
    <cellStyle name="40% - Akzent2 6 2 2 3 3 2" xfId="16052"/>
    <cellStyle name="40% - Akzent2 6 2 2 3 4" xfId="16053"/>
    <cellStyle name="40% - Akzent2 6 2 2 4" xfId="16054"/>
    <cellStyle name="40% - Akzent2 6 2 2 4 2" xfId="16055"/>
    <cellStyle name="40% - Akzent2 6 2 2 4 2 2" xfId="16056"/>
    <cellStyle name="40% - Akzent2 6 2 2 4 3" xfId="16057"/>
    <cellStyle name="40% - Akzent2 6 2 2 4 3 2" xfId="16058"/>
    <cellStyle name="40% - Akzent2 6 2 2 4 4" xfId="16059"/>
    <cellStyle name="40% - Akzent2 6 2 2 5" xfId="16060"/>
    <cellStyle name="40% - Akzent2 6 2 2 5 2" xfId="16061"/>
    <cellStyle name="40% - Akzent2 6 2 2 6" xfId="16062"/>
    <cellStyle name="40% - Akzent2 6 2 2 6 2" xfId="16063"/>
    <cellStyle name="40% - Akzent2 6 2 2 7" xfId="16064"/>
    <cellStyle name="40% - Akzent2 6 2 3" xfId="16065"/>
    <cellStyle name="40% - Akzent2 6 2 3 2" xfId="16066"/>
    <cellStyle name="40% - Akzent2 6 2 3 2 2" xfId="16067"/>
    <cellStyle name="40% - Akzent2 6 2 3 3" xfId="16068"/>
    <cellStyle name="40% - Akzent2 6 2 3 3 2" xfId="16069"/>
    <cellStyle name="40% - Akzent2 6 2 3 4" xfId="16070"/>
    <cellStyle name="40% - Akzent2 6 2 4" xfId="16071"/>
    <cellStyle name="40% - Akzent2 6 2 4 2" xfId="16072"/>
    <cellStyle name="40% - Akzent2 6 2 4 2 2" xfId="16073"/>
    <cellStyle name="40% - Akzent2 6 2 4 3" xfId="16074"/>
    <cellStyle name="40% - Akzent2 6 2 4 3 2" xfId="16075"/>
    <cellStyle name="40% - Akzent2 6 2 4 4" xfId="16076"/>
    <cellStyle name="40% - Akzent2 6 2 5" xfId="16077"/>
    <cellStyle name="40% - Akzent2 6 2 5 2" xfId="16078"/>
    <cellStyle name="40% - Akzent2 6 2 5 2 2" xfId="16079"/>
    <cellStyle name="40% - Akzent2 6 2 5 3" xfId="16080"/>
    <cellStyle name="40% - Akzent2 6 2 5 3 2" xfId="16081"/>
    <cellStyle name="40% - Akzent2 6 2 5 4" xfId="16082"/>
    <cellStyle name="40% - Akzent2 6 2 6" xfId="16083"/>
    <cellStyle name="40% - Akzent2 6 2 6 2" xfId="16084"/>
    <cellStyle name="40% - Akzent2 6 2 7" xfId="16085"/>
    <cellStyle name="40% - Akzent2 6 2 7 2" xfId="16086"/>
    <cellStyle name="40% - Akzent2 6 2 8" xfId="16087"/>
    <cellStyle name="40% - Akzent2 6 3" xfId="16088"/>
    <cellStyle name="40% - Akzent2 6 3 2" xfId="16089"/>
    <cellStyle name="40% - Akzent2 6 3 2 2" xfId="16090"/>
    <cellStyle name="40% - Akzent2 6 3 2 2 2" xfId="16091"/>
    <cellStyle name="40% - Akzent2 6 3 2 2 2 2" xfId="16092"/>
    <cellStyle name="40% - Akzent2 6 3 2 2 3" xfId="16093"/>
    <cellStyle name="40% - Akzent2 6 3 2 2 3 2" xfId="16094"/>
    <cellStyle name="40% - Akzent2 6 3 2 2 4" xfId="16095"/>
    <cellStyle name="40% - Akzent2 6 3 2 3" xfId="16096"/>
    <cellStyle name="40% - Akzent2 6 3 2 3 2" xfId="16097"/>
    <cellStyle name="40% - Akzent2 6 3 2 3 2 2" xfId="16098"/>
    <cellStyle name="40% - Akzent2 6 3 2 3 3" xfId="16099"/>
    <cellStyle name="40% - Akzent2 6 3 2 3 3 2" xfId="16100"/>
    <cellStyle name="40% - Akzent2 6 3 2 3 4" xfId="16101"/>
    <cellStyle name="40% - Akzent2 6 3 2 4" xfId="16102"/>
    <cellStyle name="40% - Akzent2 6 3 2 4 2" xfId="16103"/>
    <cellStyle name="40% - Akzent2 6 3 2 4 2 2" xfId="16104"/>
    <cellStyle name="40% - Akzent2 6 3 2 4 3" xfId="16105"/>
    <cellStyle name="40% - Akzent2 6 3 2 4 3 2" xfId="16106"/>
    <cellStyle name="40% - Akzent2 6 3 2 4 4" xfId="16107"/>
    <cellStyle name="40% - Akzent2 6 3 2 5" xfId="16108"/>
    <cellStyle name="40% - Akzent2 6 3 2 5 2" xfId="16109"/>
    <cellStyle name="40% - Akzent2 6 3 2 6" xfId="16110"/>
    <cellStyle name="40% - Akzent2 6 3 2 6 2" xfId="16111"/>
    <cellStyle name="40% - Akzent2 6 3 2 7" xfId="16112"/>
    <cellStyle name="40% - Akzent2 6 3 3" xfId="16113"/>
    <cellStyle name="40% - Akzent2 6 3 3 2" xfId="16114"/>
    <cellStyle name="40% - Akzent2 6 3 3 2 2" xfId="16115"/>
    <cellStyle name="40% - Akzent2 6 3 3 3" xfId="16116"/>
    <cellStyle name="40% - Akzent2 6 3 3 3 2" xfId="16117"/>
    <cellStyle name="40% - Akzent2 6 3 3 4" xfId="16118"/>
    <cellStyle name="40% - Akzent2 6 3 4" xfId="16119"/>
    <cellStyle name="40% - Akzent2 6 3 4 2" xfId="16120"/>
    <cellStyle name="40% - Akzent2 6 3 4 2 2" xfId="16121"/>
    <cellStyle name="40% - Akzent2 6 3 4 3" xfId="16122"/>
    <cellStyle name="40% - Akzent2 6 3 4 3 2" xfId="16123"/>
    <cellStyle name="40% - Akzent2 6 3 4 4" xfId="16124"/>
    <cellStyle name="40% - Akzent2 6 3 5" xfId="16125"/>
    <cellStyle name="40% - Akzent2 6 3 5 2" xfId="16126"/>
    <cellStyle name="40% - Akzent2 6 3 5 2 2" xfId="16127"/>
    <cellStyle name="40% - Akzent2 6 3 5 3" xfId="16128"/>
    <cellStyle name="40% - Akzent2 6 3 5 3 2" xfId="16129"/>
    <cellStyle name="40% - Akzent2 6 3 5 4" xfId="16130"/>
    <cellStyle name="40% - Akzent2 6 3 6" xfId="16131"/>
    <cellStyle name="40% - Akzent2 6 3 6 2" xfId="16132"/>
    <cellStyle name="40% - Akzent2 6 3 7" xfId="16133"/>
    <cellStyle name="40% - Akzent2 6 3 7 2" xfId="16134"/>
    <cellStyle name="40% - Akzent2 6 3 8" xfId="16135"/>
    <cellStyle name="40% - Akzent2 6 4" xfId="16136"/>
    <cellStyle name="40% - Akzent2 6 4 2" xfId="16137"/>
    <cellStyle name="40% - Akzent2 6 4 2 2" xfId="16138"/>
    <cellStyle name="40% - Akzent2 6 4 2 2 2" xfId="16139"/>
    <cellStyle name="40% - Akzent2 6 4 2 2 2 2" xfId="16140"/>
    <cellStyle name="40% - Akzent2 6 4 2 2 3" xfId="16141"/>
    <cellStyle name="40% - Akzent2 6 4 2 2 3 2" xfId="16142"/>
    <cellStyle name="40% - Akzent2 6 4 2 2 4" xfId="16143"/>
    <cellStyle name="40% - Akzent2 6 4 2 3" xfId="16144"/>
    <cellStyle name="40% - Akzent2 6 4 2 3 2" xfId="16145"/>
    <cellStyle name="40% - Akzent2 6 4 2 3 2 2" xfId="16146"/>
    <cellStyle name="40% - Akzent2 6 4 2 3 3" xfId="16147"/>
    <cellStyle name="40% - Akzent2 6 4 2 3 3 2" xfId="16148"/>
    <cellStyle name="40% - Akzent2 6 4 2 3 4" xfId="16149"/>
    <cellStyle name="40% - Akzent2 6 4 2 4" xfId="16150"/>
    <cellStyle name="40% - Akzent2 6 4 2 4 2" xfId="16151"/>
    <cellStyle name="40% - Akzent2 6 4 2 4 2 2" xfId="16152"/>
    <cellStyle name="40% - Akzent2 6 4 2 4 3" xfId="16153"/>
    <cellStyle name="40% - Akzent2 6 4 2 4 3 2" xfId="16154"/>
    <cellStyle name="40% - Akzent2 6 4 2 4 4" xfId="16155"/>
    <cellStyle name="40% - Akzent2 6 4 2 5" xfId="16156"/>
    <cellStyle name="40% - Akzent2 6 4 2 5 2" xfId="16157"/>
    <cellStyle name="40% - Akzent2 6 4 2 6" xfId="16158"/>
    <cellStyle name="40% - Akzent2 6 4 2 6 2" xfId="16159"/>
    <cellStyle name="40% - Akzent2 6 4 2 7" xfId="16160"/>
    <cellStyle name="40% - Akzent2 6 4 3" xfId="16161"/>
    <cellStyle name="40% - Akzent2 6 4 3 2" xfId="16162"/>
    <cellStyle name="40% - Akzent2 6 4 3 2 2" xfId="16163"/>
    <cellStyle name="40% - Akzent2 6 4 3 3" xfId="16164"/>
    <cellStyle name="40% - Akzent2 6 4 3 3 2" xfId="16165"/>
    <cellStyle name="40% - Akzent2 6 4 3 4" xfId="16166"/>
    <cellStyle name="40% - Akzent2 6 4 4" xfId="16167"/>
    <cellStyle name="40% - Akzent2 6 4 4 2" xfId="16168"/>
    <cellStyle name="40% - Akzent2 6 4 4 2 2" xfId="16169"/>
    <cellStyle name="40% - Akzent2 6 4 4 3" xfId="16170"/>
    <cellStyle name="40% - Akzent2 6 4 4 3 2" xfId="16171"/>
    <cellStyle name="40% - Akzent2 6 4 4 4" xfId="16172"/>
    <cellStyle name="40% - Akzent2 6 4 5" xfId="16173"/>
    <cellStyle name="40% - Akzent2 6 4 5 2" xfId="16174"/>
    <cellStyle name="40% - Akzent2 6 4 5 2 2" xfId="16175"/>
    <cellStyle name="40% - Akzent2 6 4 5 3" xfId="16176"/>
    <cellStyle name="40% - Akzent2 6 4 5 3 2" xfId="16177"/>
    <cellStyle name="40% - Akzent2 6 4 5 4" xfId="16178"/>
    <cellStyle name="40% - Akzent2 6 4 6" xfId="16179"/>
    <cellStyle name="40% - Akzent2 6 4 6 2" xfId="16180"/>
    <cellStyle name="40% - Akzent2 6 4 7" xfId="16181"/>
    <cellStyle name="40% - Akzent2 6 4 7 2" xfId="16182"/>
    <cellStyle name="40% - Akzent2 6 4 8" xfId="16183"/>
    <cellStyle name="40% - Akzent2 6 5" xfId="16184"/>
    <cellStyle name="40% - Akzent2 6 5 2" xfId="16185"/>
    <cellStyle name="40% - Akzent2 6 5 2 2" xfId="16186"/>
    <cellStyle name="40% - Akzent2 6 5 2 2 2" xfId="16187"/>
    <cellStyle name="40% - Akzent2 6 5 2 2 2 2" xfId="16188"/>
    <cellStyle name="40% - Akzent2 6 5 2 2 3" xfId="16189"/>
    <cellStyle name="40% - Akzent2 6 5 2 2 3 2" xfId="16190"/>
    <cellStyle name="40% - Akzent2 6 5 2 2 4" xfId="16191"/>
    <cellStyle name="40% - Akzent2 6 5 2 3" xfId="16192"/>
    <cellStyle name="40% - Akzent2 6 5 2 3 2" xfId="16193"/>
    <cellStyle name="40% - Akzent2 6 5 2 3 2 2" xfId="16194"/>
    <cellStyle name="40% - Akzent2 6 5 2 3 3" xfId="16195"/>
    <cellStyle name="40% - Akzent2 6 5 2 3 3 2" xfId="16196"/>
    <cellStyle name="40% - Akzent2 6 5 2 3 4" xfId="16197"/>
    <cellStyle name="40% - Akzent2 6 5 2 4" xfId="16198"/>
    <cellStyle name="40% - Akzent2 6 5 2 4 2" xfId="16199"/>
    <cellStyle name="40% - Akzent2 6 5 2 4 2 2" xfId="16200"/>
    <cellStyle name="40% - Akzent2 6 5 2 4 3" xfId="16201"/>
    <cellStyle name="40% - Akzent2 6 5 2 4 3 2" xfId="16202"/>
    <cellStyle name="40% - Akzent2 6 5 2 4 4" xfId="16203"/>
    <cellStyle name="40% - Akzent2 6 5 2 5" xfId="16204"/>
    <cellStyle name="40% - Akzent2 6 5 2 5 2" xfId="16205"/>
    <cellStyle name="40% - Akzent2 6 5 2 6" xfId="16206"/>
    <cellStyle name="40% - Akzent2 6 5 2 6 2" xfId="16207"/>
    <cellStyle name="40% - Akzent2 6 5 2 7" xfId="16208"/>
    <cellStyle name="40% - Akzent2 6 5 3" xfId="16209"/>
    <cellStyle name="40% - Akzent2 6 5 3 2" xfId="16210"/>
    <cellStyle name="40% - Akzent2 6 5 3 2 2" xfId="16211"/>
    <cellStyle name="40% - Akzent2 6 5 3 3" xfId="16212"/>
    <cellStyle name="40% - Akzent2 6 5 3 3 2" xfId="16213"/>
    <cellStyle name="40% - Akzent2 6 5 3 4" xfId="16214"/>
    <cellStyle name="40% - Akzent2 6 5 4" xfId="16215"/>
    <cellStyle name="40% - Akzent2 6 5 4 2" xfId="16216"/>
    <cellStyle name="40% - Akzent2 6 5 4 2 2" xfId="16217"/>
    <cellStyle name="40% - Akzent2 6 5 4 3" xfId="16218"/>
    <cellStyle name="40% - Akzent2 6 5 4 3 2" xfId="16219"/>
    <cellStyle name="40% - Akzent2 6 5 4 4" xfId="16220"/>
    <cellStyle name="40% - Akzent2 6 5 5" xfId="16221"/>
    <cellStyle name="40% - Akzent2 6 5 5 2" xfId="16222"/>
    <cellStyle name="40% - Akzent2 6 5 5 2 2" xfId="16223"/>
    <cellStyle name="40% - Akzent2 6 5 5 3" xfId="16224"/>
    <cellStyle name="40% - Akzent2 6 5 5 3 2" xfId="16225"/>
    <cellStyle name="40% - Akzent2 6 5 5 4" xfId="16226"/>
    <cellStyle name="40% - Akzent2 6 5 6" xfId="16227"/>
    <cellStyle name="40% - Akzent2 6 5 6 2" xfId="16228"/>
    <cellStyle name="40% - Akzent2 6 5 7" xfId="16229"/>
    <cellStyle name="40% - Akzent2 6 5 7 2" xfId="16230"/>
    <cellStyle name="40% - Akzent2 6 5 8" xfId="16231"/>
    <cellStyle name="40% - Akzent2 6 6" xfId="16232"/>
    <cellStyle name="40% - Akzent2 6 6 2" xfId="16233"/>
    <cellStyle name="40% - Akzent2 6 6 2 2" xfId="16234"/>
    <cellStyle name="40% - Akzent2 6 6 2 2 2" xfId="16235"/>
    <cellStyle name="40% - Akzent2 6 6 2 2 2 2" xfId="16236"/>
    <cellStyle name="40% - Akzent2 6 6 2 2 3" xfId="16237"/>
    <cellStyle name="40% - Akzent2 6 6 2 2 3 2" xfId="16238"/>
    <cellStyle name="40% - Akzent2 6 6 2 2 4" xfId="16239"/>
    <cellStyle name="40% - Akzent2 6 6 2 3" xfId="16240"/>
    <cellStyle name="40% - Akzent2 6 6 2 3 2" xfId="16241"/>
    <cellStyle name="40% - Akzent2 6 6 2 3 2 2" xfId="16242"/>
    <cellStyle name="40% - Akzent2 6 6 2 3 3" xfId="16243"/>
    <cellStyle name="40% - Akzent2 6 6 2 3 3 2" xfId="16244"/>
    <cellStyle name="40% - Akzent2 6 6 2 3 4" xfId="16245"/>
    <cellStyle name="40% - Akzent2 6 6 2 4" xfId="16246"/>
    <cellStyle name="40% - Akzent2 6 6 2 4 2" xfId="16247"/>
    <cellStyle name="40% - Akzent2 6 6 2 4 2 2" xfId="16248"/>
    <cellStyle name="40% - Akzent2 6 6 2 4 3" xfId="16249"/>
    <cellStyle name="40% - Akzent2 6 6 2 4 3 2" xfId="16250"/>
    <cellStyle name="40% - Akzent2 6 6 2 4 4" xfId="16251"/>
    <cellStyle name="40% - Akzent2 6 6 2 5" xfId="16252"/>
    <cellStyle name="40% - Akzent2 6 6 2 5 2" xfId="16253"/>
    <cellStyle name="40% - Akzent2 6 6 2 6" xfId="16254"/>
    <cellStyle name="40% - Akzent2 6 6 2 6 2" xfId="16255"/>
    <cellStyle name="40% - Akzent2 6 6 2 7" xfId="16256"/>
    <cellStyle name="40% - Akzent2 6 6 3" xfId="16257"/>
    <cellStyle name="40% - Akzent2 6 6 3 2" xfId="16258"/>
    <cellStyle name="40% - Akzent2 6 6 3 2 2" xfId="16259"/>
    <cellStyle name="40% - Akzent2 6 6 3 3" xfId="16260"/>
    <cellStyle name="40% - Akzent2 6 6 3 3 2" xfId="16261"/>
    <cellStyle name="40% - Akzent2 6 6 3 4" xfId="16262"/>
    <cellStyle name="40% - Akzent2 6 6 4" xfId="16263"/>
    <cellStyle name="40% - Akzent2 6 6 4 2" xfId="16264"/>
    <cellStyle name="40% - Akzent2 6 6 4 2 2" xfId="16265"/>
    <cellStyle name="40% - Akzent2 6 6 4 3" xfId="16266"/>
    <cellStyle name="40% - Akzent2 6 6 4 3 2" xfId="16267"/>
    <cellStyle name="40% - Akzent2 6 6 4 4" xfId="16268"/>
    <cellStyle name="40% - Akzent2 6 6 5" xfId="16269"/>
    <cellStyle name="40% - Akzent2 6 6 5 2" xfId="16270"/>
    <cellStyle name="40% - Akzent2 6 6 5 2 2" xfId="16271"/>
    <cellStyle name="40% - Akzent2 6 6 5 3" xfId="16272"/>
    <cellStyle name="40% - Akzent2 6 6 5 3 2" xfId="16273"/>
    <cellStyle name="40% - Akzent2 6 6 5 4" xfId="16274"/>
    <cellStyle name="40% - Akzent2 6 6 6" xfId="16275"/>
    <cellStyle name="40% - Akzent2 6 6 6 2" xfId="16276"/>
    <cellStyle name="40% - Akzent2 6 6 7" xfId="16277"/>
    <cellStyle name="40% - Akzent2 6 6 7 2" xfId="16278"/>
    <cellStyle name="40% - Akzent2 6 6 8" xfId="16279"/>
    <cellStyle name="40% - Akzent2 6 7" xfId="16280"/>
    <cellStyle name="40% - Akzent2 6 7 2" xfId="16281"/>
    <cellStyle name="40% - Akzent2 6 7 2 2" xfId="16282"/>
    <cellStyle name="40% - Akzent2 6 7 2 2 2" xfId="16283"/>
    <cellStyle name="40% - Akzent2 6 7 2 2 2 2" xfId="16284"/>
    <cellStyle name="40% - Akzent2 6 7 2 2 3" xfId="16285"/>
    <cellStyle name="40% - Akzent2 6 7 2 2 3 2" xfId="16286"/>
    <cellStyle name="40% - Akzent2 6 7 2 2 4" xfId="16287"/>
    <cellStyle name="40% - Akzent2 6 7 2 3" xfId="16288"/>
    <cellStyle name="40% - Akzent2 6 7 2 3 2" xfId="16289"/>
    <cellStyle name="40% - Akzent2 6 7 2 3 2 2" xfId="16290"/>
    <cellStyle name="40% - Akzent2 6 7 2 3 3" xfId="16291"/>
    <cellStyle name="40% - Akzent2 6 7 2 3 3 2" xfId="16292"/>
    <cellStyle name="40% - Akzent2 6 7 2 3 4" xfId="16293"/>
    <cellStyle name="40% - Akzent2 6 7 2 4" xfId="16294"/>
    <cellStyle name="40% - Akzent2 6 7 2 4 2" xfId="16295"/>
    <cellStyle name="40% - Akzent2 6 7 2 4 2 2" xfId="16296"/>
    <cellStyle name="40% - Akzent2 6 7 2 4 3" xfId="16297"/>
    <cellStyle name="40% - Akzent2 6 7 2 4 3 2" xfId="16298"/>
    <cellStyle name="40% - Akzent2 6 7 2 4 4" xfId="16299"/>
    <cellStyle name="40% - Akzent2 6 7 2 5" xfId="16300"/>
    <cellStyle name="40% - Akzent2 6 7 2 5 2" xfId="16301"/>
    <cellStyle name="40% - Akzent2 6 7 2 6" xfId="16302"/>
    <cellStyle name="40% - Akzent2 6 7 2 6 2" xfId="16303"/>
    <cellStyle name="40% - Akzent2 6 7 2 7" xfId="16304"/>
    <cellStyle name="40% - Akzent2 6 7 3" xfId="16305"/>
    <cellStyle name="40% - Akzent2 6 7 3 2" xfId="16306"/>
    <cellStyle name="40% - Akzent2 6 7 3 2 2" xfId="16307"/>
    <cellStyle name="40% - Akzent2 6 7 3 3" xfId="16308"/>
    <cellStyle name="40% - Akzent2 6 7 3 3 2" xfId="16309"/>
    <cellStyle name="40% - Akzent2 6 7 3 4" xfId="16310"/>
    <cellStyle name="40% - Akzent2 6 7 4" xfId="16311"/>
    <cellStyle name="40% - Akzent2 6 7 4 2" xfId="16312"/>
    <cellStyle name="40% - Akzent2 6 7 4 2 2" xfId="16313"/>
    <cellStyle name="40% - Akzent2 6 7 4 3" xfId="16314"/>
    <cellStyle name="40% - Akzent2 6 7 4 3 2" xfId="16315"/>
    <cellStyle name="40% - Akzent2 6 7 4 4" xfId="16316"/>
    <cellStyle name="40% - Akzent2 6 7 5" xfId="16317"/>
    <cellStyle name="40% - Akzent2 6 7 5 2" xfId="16318"/>
    <cellStyle name="40% - Akzent2 6 7 5 2 2" xfId="16319"/>
    <cellStyle name="40% - Akzent2 6 7 5 3" xfId="16320"/>
    <cellStyle name="40% - Akzent2 6 7 5 3 2" xfId="16321"/>
    <cellStyle name="40% - Akzent2 6 7 5 4" xfId="16322"/>
    <cellStyle name="40% - Akzent2 6 7 6" xfId="16323"/>
    <cellStyle name="40% - Akzent2 6 7 6 2" xfId="16324"/>
    <cellStyle name="40% - Akzent2 6 7 7" xfId="16325"/>
    <cellStyle name="40% - Akzent2 6 7 7 2" xfId="16326"/>
    <cellStyle name="40% - Akzent2 6 7 8" xfId="16327"/>
    <cellStyle name="40% - Akzent2 6 8" xfId="16328"/>
    <cellStyle name="40% - Akzent2 6 8 2" xfId="16329"/>
    <cellStyle name="40% - Akzent2 6 8 2 2" xfId="16330"/>
    <cellStyle name="40% - Akzent2 6 8 2 2 2" xfId="16331"/>
    <cellStyle name="40% - Akzent2 6 8 2 2 2 2" xfId="16332"/>
    <cellStyle name="40% - Akzent2 6 8 2 2 3" xfId="16333"/>
    <cellStyle name="40% - Akzent2 6 8 2 2 3 2" xfId="16334"/>
    <cellStyle name="40% - Akzent2 6 8 2 2 4" xfId="16335"/>
    <cellStyle name="40% - Akzent2 6 8 2 3" xfId="16336"/>
    <cellStyle name="40% - Akzent2 6 8 2 3 2" xfId="16337"/>
    <cellStyle name="40% - Akzent2 6 8 2 3 2 2" xfId="16338"/>
    <cellStyle name="40% - Akzent2 6 8 2 3 3" xfId="16339"/>
    <cellStyle name="40% - Akzent2 6 8 2 3 3 2" xfId="16340"/>
    <cellStyle name="40% - Akzent2 6 8 2 3 4" xfId="16341"/>
    <cellStyle name="40% - Akzent2 6 8 2 4" xfId="16342"/>
    <cellStyle name="40% - Akzent2 6 8 2 4 2" xfId="16343"/>
    <cellStyle name="40% - Akzent2 6 8 2 4 2 2" xfId="16344"/>
    <cellStyle name="40% - Akzent2 6 8 2 4 3" xfId="16345"/>
    <cellStyle name="40% - Akzent2 6 8 2 4 3 2" xfId="16346"/>
    <cellStyle name="40% - Akzent2 6 8 2 4 4" xfId="16347"/>
    <cellStyle name="40% - Akzent2 6 8 2 5" xfId="16348"/>
    <cellStyle name="40% - Akzent2 6 8 2 5 2" xfId="16349"/>
    <cellStyle name="40% - Akzent2 6 8 2 6" xfId="16350"/>
    <cellStyle name="40% - Akzent2 6 8 2 6 2" xfId="16351"/>
    <cellStyle name="40% - Akzent2 6 8 2 7" xfId="16352"/>
    <cellStyle name="40% - Akzent2 6 8 3" xfId="16353"/>
    <cellStyle name="40% - Akzent2 6 8 3 2" xfId="16354"/>
    <cellStyle name="40% - Akzent2 6 8 3 2 2" xfId="16355"/>
    <cellStyle name="40% - Akzent2 6 8 3 3" xfId="16356"/>
    <cellStyle name="40% - Akzent2 6 8 3 3 2" xfId="16357"/>
    <cellStyle name="40% - Akzent2 6 8 3 4" xfId="16358"/>
    <cellStyle name="40% - Akzent2 6 8 4" xfId="16359"/>
    <cellStyle name="40% - Akzent2 6 8 4 2" xfId="16360"/>
    <cellStyle name="40% - Akzent2 6 8 4 2 2" xfId="16361"/>
    <cellStyle name="40% - Akzent2 6 8 4 3" xfId="16362"/>
    <cellStyle name="40% - Akzent2 6 8 4 3 2" xfId="16363"/>
    <cellStyle name="40% - Akzent2 6 8 4 4" xfId="16364"/>
    <cellStyle name="40% - Akzent2 6 8 5" xfId="16365"/>
    <cellStyle name="40% - Akzent2 6 8 5 2" xfId="16366"/>
    <cellStyle name="40% - Akzent2 6 8 5 2 2" xfId="16367"/>
    <cellStyle name="40% - Akzent2 6 8 5 3" xfId="16368"/>
    <cellStyle name="40% - Akzent2 6 8 5 3 2" xfId="16369"/>
    <cellStyle name="40% - Akzent2 6 8 5 4" xfId="16370"/>
    <cellStyle name="40% - Akzent2 6 8 6" xfId="16371"/>
    <cellStyle name="40% - Akzent2 6 8 6 2" xfId="16372"/>
    <cellStyle name="40% - Akzent2 6 8 7" xfId="16373"/>
    <cellStyle name="40% - Akzent2 6 8 7 2" xfId="16374"/>
    <cellStyle name="40% - Akzent2 6 8 8" xfId="16375"/>
    <cellStyle name="40% - Akzent2 6 9" xfId="16376"/>
    <cellStyle name="40% - Akzent2 6 9 2" xfId="16377"/>
    <cellStyle name="40% - Akzent2 6 9 2 2" xfId="16378"/>
    <cellStyle name="40% - Akzent2 6 9 2 2 2" xfId="16379"/>
    <cellStyle name="40% - Akzent2 6 9 2 2 2 2" xfId="16380"/>
    <cellStyle name="40% - Akzent2 6 9 2 2 3" xfId="16381"/>
    <cellStyle name="40% - Akzent2 6 9 2 2 3 2" xfId="16382"/>
    <cellStyle name="40% - Akzent2 6 9 2 2 4" xfId="16383"/>
    <cellStyle name="40% - Akzent2 6 9 2 3" xfId="16384"/>
    <cellStyle name="40% - Akzent2 6 9 2 3 2" xfId="16385"/>
    <cellStyle name="40% - Akzent2 6 9 2 3 2 2" xfId="16386"/>
    <cellStyle name="40% - Akzent2 6 9 2 3 3" xfId="16387"/>
    <cellStyle name="40% - Akzent2 6 9 2 3 3 2" xfId="16388"/>
    <cellStyle name="40% - Akzent2 6 9 2 3 4" xfId="16389"/>
    <cellStyle name="40% - Akzent2 6 9 2 4" xfId="16390"/>
    <cellStyle name="40% - Akzent2 6 9 2 4 2" xfId="16391"/>
    <cellStyle name="40% - Akzent2 6 9 2 4 2 2" xfId="16392"/>
    <cellStyle name="40% - Akzent2 6 9 2 4 3" xfId="16393"/>
    <cellStyle name="40% - Akzent2 6 9 2 4 3 2" xfId="16394"/>
    <cellStyle name="40% - Akzent2 6 9 2 4 4" xfId="16395"/>
    <cellStyle name="40% - Akzent2 6 9 2 5" xfId="16396"/>
    <cellStyle name="40% - Akzent2 6 9 2 5 2" xfId="16397"/>
    <cellStyle name="40% - Akzent2 6 9 2 6" xfId="16398"/>
    <cellStyle name="40% - Akzent2 6 9 2 6 2" xfId="16399"/>
    <cellStyle name="40% - Akzent2 6 9 2 7" xfId="16400"/>
    <cellStyle name="40% - Akzent2 6 9 3" xfId="16401"/>
    <cellStyle name="40% - Akzent2 6 9 3 2" xfId="16402"/>
    <cellStyle name="40% - Akzent2 6 9 3 2 2" xfId="16403"/>
    <cellStyle name="40% - Akzent2 6 9 3 3" xfId="16404"/>
    <cellStyle name="40% - Akzent2 6 9 3 3 2" xfId="16405"/>
    <cellStyle name="40% - Akzent2 6 9 3 4" xfId="16406"/>
    <cellStyle name="40% - Akzent2 6 9 4" xfId="16407"/>
    <cellStyle name="40% - Akzent2 6 9 4 2" xfId="16408"/>
    <cellStyle name="40% - Akzent2 6 9 4 2 2" xfId="16409"/>
    <cellStyle name="40% - Akzent2 6 9 4 3" xfId="16410"/>
    <cellStyle name="40% - Akzent2 6 9 4 3 2" xfId="16411"/>
    <cellStyle name="40% - Akzent2 6 9 4 4" xfId="16412"/>
    <cellStyle name="40% - Akzent2 6 9 5" xfId="16413"/>
    <cellStyle name="40% - Akzent2 6 9 5 2" xfId="16414"/>
    <cellStyle name="40% - Akzent2 6 9 5 2 2" xfId="16415"/>
    <cellStyle name="40% - Akzent2 6 9 5 3" xfId="16416"/>
    <cellStyle name="40% - Akzent2 6 9 5 3 2" xfId="16417"/>
    <cellStyle name="40% - Akzent2 6 9 5 4" xfId="16418"/>
    <cellStyle name="40% - Akzent2 6 9 6" xfId="16419"/>
    <cellStyle name="40% - Akzent2 6 9 6 2" xfId="16420"/>
    <cellStyle name="40% - Akzent2 6 9 7" xfId="16421"/>
    <cellStyle name="40% - Akzent2 6 9 7 2" xfId="16422"/>
    <cellStyle name="40% - Akzent2 6 9 8" xfId="16423"/>
    <cellStyle name="40% - Akzent2 7" xfId="16424"/>
    <cellStyle name="40% - Akzent2 7 2" xfId="16425"/>
    <cellStyle name="40% - Akzent2 7 2 2" xfId="16426"/>
    <cellStyle name="40% - Akzent2 7 2 2 2" xfId="16427"/>
    <cellStyle name="40% - Akzent2 7 2 2 2 2" xfId="16428"/>
    <cellStyle name="40% - Akzent2 7 2 2 3" xfId="16429"/>
    <cellStyle name="40% - Akzent2 7 2 2 3 2" xfId="16430"/>
    <cellStyle name="40% - Akzent2 7 2 2 4" xfId="16431"/>
    <cellStyle name="40% - Akzent2 7 2 3" xfId="16432"/>
    <cellStyle name="40% - Akzent2 7 2 3 2" xfId="16433"/>
    <cellStyle name="40% - Akzent2 7 2 3 2 2" xfId="16434"/>
    <cellStyle name="40% - Akzent2 7 2 3 3" xfId="16435"/>
    <cellStyle name="40% - Akzent2 7 2 3 3 2" xfId="16436"/>
    <cellStyle name="40% - Akzent2 7 2 3 4" xfId="16437"/>
    <cellStyle name="40% - Akzent2 7 2 4" xfId="16438"/>
    <cellStyle name="40% - Akzent2 7 2 4 2" xfId="16439"/>
    <cellStyle name="40% - Akzent2 7 2 4 2 2" xfId="16440"/>
    <cellStyle name="40% - Akzent2 7 2 4 3" xfId="16441"/>
    <cellStyle name="40% - Akzent2 7 2 4 3 2" xfId="16442"/>
    <cellStyle name="40% - Akzent2 7 2 4 4" xfId="16443"/>
    <cellStyle name="40% - Akzent2 7 2 5" xfId="16444"/>
    <cellStyle name="40% - Akzent2 7 2 5 2" xfId="16445"/>
    <cellStyle name="40% - Akzent2 7 2 6" xfId="16446"/>
    <cellStyle name="40% - Akzent2 7 2 6 2" xfId="16447"/>
    <cellStyle name="40% - Akzent2 7 2 7" xfId="16448"/>
    <cellStyle name="40% - Akzent2 7 3" xfId="16449"/>
    <cellStyle name="40% - Akzent2 7 3 2" xfId="16450"/>
    <cellStyle name="40% - Akzent2 7 3 2 2" xfId="16451"/>
    <cellStyle name="40% - Akzent2 7 3 3" xfId="16452"/>
    <cellStyle name="40% - Akzent2 7 3 3 2" xfId="16453"/>
    <cellStyle name="40% - Akzent2 7 3 4" xfId="16454"/>
    <cellStyle name="40% - Akzent2 7 4" xfId="16455"/>
    <cellStyle name="40% - Akzent2 7 4 2" xfId="16456"/>
    <cellStyle name="40% - Akzent2 7 4 2 2" xfId="16457"/>
    <cellStyle name="40% - Akzent2 7 4 3" xfId="16458"/>
    <cellStyle name="40% - Akzent2 7 4 3 2" xfId="16459"/>
    <cellStyle name="40% - Akzent2 7 4 4" xfId="16460"/>
    <cellStyle name="40% - Akzent2 7 5" xfId="16461"/>
    <cellStyle name="40% - Akzent2 7 5 2" xfId="16462"/>
    <cellStyle name="40% - Akzent2 7 5 2 2" xfId="16463"/>
    <cellStyle name="40% - Akzent2 7 5 3" xfId="16464"/>
    <cellStyle name="40% - Akzent2 7 5 3 2" xfId="16465"/>
    <cellStyle name="40% - Akzent2 7 5 4" xfId="16466"/>
    <cellStyle name="40% - Akzent2 7 6" xfId="16467"/>
    <cellStyle name="40% - Akzent2 7 6 2" xfId="16468"/>
    <cellStyle name="40% - Akzent2 7 7" xfId="16469"/>
    <cellStyle name="40% - Akzent2 7 7 2" xfId="16470"/>
    <cellStyle name="40% - Akzent2 7 8" xfId="16471"/>
    <cellStyle name="40% - Akzent2 8" xfId="16472"/>
    <cellStyle name="40% - Akzent2 8 2" xfId="16473"/>
    <cellStyle name="40% - Akzent2 8 2 2" xfId="16474"/>
    <cellStyle name="40% - Akzent2 8 2 2 2" xfId="16475"/>
    <cellStyle name="40% - Akzent2 8 2 2 2 2" xfId="16476"/>
    <cellStyle name="40% - Akzent2 8 2 2 2 2 2" xfId="16477"/>
    <cellStyle name="40% - Akzent2 8 2 2 2 3" xfId="16478"/>
    <cellStyle name="40% - Akzent2 8 2 2 2 3 2" xfId="16479"/>
    <cellStyle name="40% - Akzent2 8 2 2 2 4" xfId="16480"/>
    <cellStyle name="40% - Akzent2 8 2 2 3" xfId="16481"/>
    <cellStyle name="40% - Akzent2 8 2 2 3 2" xfId="16482"/>
    <cellStyle name="40% - Akzent2 8 2 2 3 2 2" xfId="16483"/>
    <cellStyle name="40% - Akzent2 8 2 2 3 3" xfId="16484"/>
    <cellStyle name="40% - Akzent2 8 2 2 3 3 2" xfId="16485"/>
    <cellStyle name="40% - Akzent2 8 2 2 3 4" xfId="16486"/>
    <cellStyle name="40% - Akzent2 8 2 2 4" xfId="16487"/>
    <cellStyle name="40% - Akzent2 8 2 2 4 2" xfId="16488"/>
    <cellStyle name="40% - Akzent2 8 2 2 4 2 2" xfId="16489"/>
    <cellStyle name="40% - Akzent2 8 2 2 4 3" xfId="16490"/>
    <cellStyle name="40% - Akzent2 8 2 2 4 3 2" xfId="16491"/>
    <cellStyle name="40% - Akzent2 8 2 2 4 4" xfId="16492"/>
    <cellStyle name="40% - Akzent2 8 2 2 5" xfId="16493"/>
    <cellStyle name="40% - Akzent2 8 2 2 5 2" xfId="16494"/>
    <cellStyle name="40% - Akzent2 8 2 2 6" xfId="16495"/>
    <cellStyle name="40% - Akzent2 8 2 2 6 2" xfId="16496"/>
    <cellStyle name="40% - Akzent2 8 2 2 7" xfId="16497"/>
    <cellStyle name="40% - Akzent2 8 2 3" xfId="16498"/>
    <cellStyle name="40% - Akzent2 8 2 3 2" xfId="16499"/>
    <cellStyle name="40% - Akzent2 8 2 3 2 2" xfId="16500"/>
    <cellStyle name="40% - Akzent2 8 2 3 3" xfId="16501"/>
    <cellStyle name="40% - Akzent2 8 2 3 3 2" xfId="16502"/>
    <cellStyle name="40% - Akzent2 8 2 3 4" xfId="16503"/>
    <cellStyle name="40% - Akzent2 8 2 4" xfId="16504"/>
    <cellStyle name="40% - Akzent2 8 2 4 2" xfId="16505"/>
    <cellStyle name="40% - Akzent2 8 2 4 2 2" xfId="16506"/>
    <cellStyle name="40% - Akzent2 8 2 4 3" xfId="16507"/>
    <cellStyle name="40% - Akzent2 8 2 4 3 2" xfId="16508"/>
    <cellStyle name="40% - Akzent2 8 2 4 4" xfId="16509"/>
    <cellStyle name="40% - Akzent2 8 2 5" xfId="16510"/>
    <cellStyle name="40% - Akzent2 8 2 5 2" xfId="16511"/>
    <cellStyle name="40% - Akzent2 8 2 5 2 2" xfId="16512"/>
    <cellStyle name="40% - Akzent2 8 2 5 3" xfId="16513"/>
    <cellStyle name="40% - Akzent2 8 2 5 3 2" xfId="16514"/>
    <cellStyle name="40% - Akzent2 8 2 5 4" xfId="16515"/>
    <cellStyle name="40% - Akzent2 8 2 6" xfId="16516"/>
    <cellStyle name="40% - Akzent2 8 2 6 2" xfId="16517"/>
    <cellStyle name="40% - Akzent2 8 2 7" xfId="16518"/>
    <cellStyle name="40% - Akzent2 8 2 7 2" xfId="16519"/>
    <cellStyle name="40% - Akzent2 8 2 8" xfId="16520"/>
    <cellStyle name="40% - Akzent2 8 3" xfId="16521"/>
    <cellStyle name="40% - Akzent2 8 3 2" xfId="16522"/>
    <cellStyle name="40% - Akzent2 8 3 2 2" xfId="16523"/>
    <cellStyle name="40% - Akzent2 8 3 2 2 2" xfId="16524"/>
    <cellStyle name="40% - Akzent2 8 3 2 2 2 2" xfId="16525"/>
    <cellStyle name="40% - Akzent2 8 3 2 2 3" xfId="16526"/>
    <cellStyle name="40% - Akzent2 8 3 2 2 3 2" xfId="16527"/>
    <cellStyle name="40% - Akzent2 8 3 2 2 4" xfId="16528"/>
    <cellStyle name="40% - Akzent2 8 3 2 3" xfId="16529"/>
    <cellStyle name="40% - Akzent2 8 3 2 3 2" xfId="16530"/>
    <cellStyle name="40% - Akzent2 8 3 2 3 2 2" xfId="16531"/>
    <cellStyle name="40% - Akzent2 8 3 2 3 3" xfId="16532"/>
    <cellStyle name="40% - Akzent2 8 3 2 3 3 2" xfId="16533"/>
    <cellStyle name="40% - Akzent2 8 3 2 3 4" xfId="16534"/>
    <cellStyle name="40% - Akzent2 8 3 2 4" xfId="16535"/>
    <cellStyle name="40% - Akzent2 8 3 2 4 2" xfId="16536"/>
    <cellStyle name="40% - Akzent2 8 3 2 4 2 2" xfId="16537"/>
    <cellStyle name="40% - Akzent2 8 3 2 4 3" xfId="16538"/>
    <cellStyle name="40% - Akzent2 8 3 2 4 3 2" xfId="16539"/>
    <cellStyle name="40% - Akzent2 8 3 2 4 4" xfId="16540"/>
    <cellStyle name="40% - Akzent2 8 3 2 5" xfId="16541"/>
    <cellStyle name="40% - Akzent2 8 3 2 5 2" xfId="16542"/>
    <cellStyle name="40% - Akzent2 8 3 2 6" xfId="16543"/>
    <cellStyle name="40% - Akzent2 8 3 2 6 2" xfId="16544"/>
    <cellStyle name="40% - Akzent2 8 3 2 7" xfId="16545"/>
    <cellStyle name="40% - Akzent2 8 3 3" xfId="16546"/>
    <cellStyle name="40% - Akzent2 8 3 3 2" xfId="16547"/>
    <cellStyle name="40% - Akzent2 8 3 3 2 2" xfId="16548"/>
    <cellStyle name="40% - Akzent2 8 3 3 3" xfId="16549"/>
    <cellStyle name="40% - Akzent2 8 3 3 3 2" xfId="16550"/>
    <cellStyle name="40% - Akzent2 8 3 3 4" xfId="16551"/>
    <cellStyle name="40% - Akzent2 8 3 4" xfId="16552"/>
    <cellStyle name="40% - Akzent2 8 3 4 2" xfId="16553"/>
    <cellStyle name="40% - Akzent2 8 3 4 2 2" xfId="16554"/>
    <cellStyle name="40% - Akzent2 8 3 4 3" xfId="16555"/>
    <cellStyle name="40% - Akzent2 8 3 4 3 2" xfId="16556"/>
    <cellStyle name="40% - Akzent2 8 3 4 4" xfId="16557"/>
    <cellStyle name="40% - Akzent2 8 3 5" xfId="16558"/>
    <cellStyle name="40% - Akzent2 8 3 5 2" xfId="16559"/>
    <cellStyle name="40% - Akzent2 8 3 5 2 2" xfId="16560"/>
    <cellStyle name="40% - Akzent2 8 3 5 3" xfId="16561"/>
    <cellStyle name="40% - Akzent2 8 3 5 3 2" xfId="16562"/>
    <cellStyle name="40% - Akzent2 8 3 5 4" xfId="16563"/>
    <cellStyle name="40% - Akzent2 8 3 6" xfId="16564"/>
    <cellStyle name="40% - Akzent2 8 3 6 2" xfId="16565"/>
    <cellStyle name="40% - Akzent2 8 3 7" xfId="16566"/>
    <cellStyle name="40% - Akzent2 8 3 7 2" xfId="16567"/>
    <cellStyle name="40% - Akzent2 8 3 8" xfId="16568"/>
    <cellStyle name="40% - Akzent2 8 4" xfId="16569"/>
    <cellStyle name="40% - Akzent2 8 4 2" xfId="16570"/>
    <cellStyle name="40% - Akzent2 8 4 2 2" xfId="16571"/>
    <cellStyle name="40% - Akzent2 8 4 2 2 2" xfId="16572"/>
    <cellStyle name="40% - Akzent2 8 4 2 2 2 2" xfId="16573"/>
    <cellStyle name="40% - Akzent2 8 4 2 2 3" xfId="16574"/>
    <cellStyle name="40% - Akzent2 8 4 2 2 3 2" xfId="16575"/>
    <cellStyle name="40% - Akzent2 8 4 2 2 4" xfId="16576"/>
    <cellStyle name="40% - Akzent2 8 4 2 3" xfId="16577"/>
    <cellStyle name="40% - Akzent2 8 4 2 3 2" xfId="16578"/>
    <cellStyle name="40% - Akzent2 8 4 2 3 2 2" xfId="16579"/>
    <cellStyle name="40% - Akzent2 8 4 2 3 3" xfId="16580"/>
    <cellStyle name="40% - Akzent2 8 4 2 3 3 2" xfId="16581"/>
    <cellStyle name="40% - Akzent2 8 4 2 3 4" xfId="16582"/>
    <cellStyle name="40% - Akzent2 8 4 2 4" xfId="16583"/>
    <cellStyle name="40% - Akzent2 8 4 2 4 2" xfId="16584"/>
    <cellStyle name="40% - Akzent2 8 4 2 4 2 2" xfId="16585"/>
    <cellStyle name="40% - Akzent2 8 4 2 4 3" xfId="16586"/>
    <cellStyle name="40% - Akzent2 8 4 2 4 3 2" xfId="16587"/>
    <cellStyle name="40% - Akzent2 8 4 2 4 4" xfId="16588"/>
    <cellStyle name="40% - Akzent2 8 4 2 5" xfId="16589"/>
    <cellStyle name="40% - Akzent2 8 4 2 5 2" xfId="16590"/>
    <cellStyle name="40% - Akzent2 8 4 2 6" xfId="16591"/>
    <cellStyle name="40% - Akzent2 8 4 2 6 2" xfId="16592"/>
    <cellStyle name="40% - Akzent2 8 4 2 7" xfId="16593"/>
    <cellStyle name="40% - Akzent2 8 4 3" xfId="16594"/>
    <cellStyle name="40% - Akzent2 8 4 3 2" xfId="16595"/>
    <cellStyle name="40% - Akzent2 8 4 3 2 2" xfId="16596"/>
    <cellStyle name="40% - Akzent2 8 4 3 3" xfId="16597"/>
    <cellStyle name="40% - Akzent2 8 4 3 3 2" xfId="16598"/>
    <cellStyle name="40% - Akzent2 8 4 3 4" xfId="16599"/>
    <cellStyle name="40% - Akzent2 8 4 4" xfId="16600"/>
    <cellStyle name="40% - Akzent2 8 4 4 2" xfId="16601"/>
    <cellStyle name="40% - Akzent2 8 4 4 2 2" xfId="16602"/>
    <cellStyle name="40% - Akzent2 8 4 4 3" xfId="16603"/>
    <cellStyle name="40% - Akzent2 8 4 4 3 2" xfId="16604"/>
    <cellStyle name="40% - Akzent2 8 4 4 4" xfId="16605"/>
    <cellStyle name="40% - Akzent2 8 4 5" xfId="16606"/>
    <cellStyle name="40% - Akzent2 8 4 5 2" xfId="16607"/>
    <cellStyle name="40% - Akzent2 8 4 5 2 2" xfId="16608"/>
    <cellStyle name="40% - Akzent2 8 4 5 3" xfId="16609"/>
    <cellStyle name="40% - Akzent2 8 4 5 3 2" xfId="16610"/>
    <cellStyle name="40% - Akzent2 8 4 5 4" xfId="16611"/>
    <cellStyle name="40% - Akzent2 8 4 6" xfId="16612"/>
    <cellStyle name="40% - Akzent2 8 4 6 2" xfId="16613"/>
    <cellStyle name="40% - Akzent2 8 4 7" xfId="16614"/>
    <cellStyle name="40% - Akzent2 8 4 7 2" xfId="16615"/>
    <cellStyle name="40% - Akzent2 8 4 8" xfId="16616"/>
    <cellStyle name="40% - Akzent2 8 5" xfId="16617"/>
    <cellStyle name="40% - Akzent2 8 5 2" xfId="16618"/>
    <cellStyle name="40% - Akzent2 8 5 2 2" xfId="16619"/>
    <cellStyle name="40% - Akzent2 8 5 2 2 2" xfId="16620"/>
    <cellStyle name="40% - Akzent2 8 5 2 2 2 2" xfId="16621"/>
    <cellStyle name="40% - Akzent2 8 5 2 2 3" xfId="16622"/>
    <cellStyle name="40% - Akzent2 8 5 2 2 3 2" xfId="16623"/>
    <cellStyle name="40% - Akzent2 8 5 2 2 4" xfId="16624"/>
    <cellStyle name="40% - Akzent2 8 5 2 3" xfId="16625"/>
    <cellStyle name="40% - Akzent2 8 5 2 3 2" xfId="16626"/>
    <cellStyle name="40% - Akzent2 8 5 2 3 2 2" xfId="16627"/>
    <cellStyle name="40% - Akzent2 8 5 2 3 3" xfId="16628"/>
    <cellStyle name="40% - Akzent2 8 5 2 3 3 2" xfId="16629"/>
    <cellStyle name="40% - Akzent2 8 5 2 3 4" xfId="16630"/>
    <cellStyle name="40% - Akzent2 8 5 2 4" xfId="16631"/>
    <cellStyle name="40% - Akzent2 8 5 2 4 2" xfId="16632"/>
    <cellStyle name="40% - Akzent2 8 5 2 4 2 2" xfId="16633"/>
    <cellStyle name="40% - Akzent2 8 5 2 4 3" xfId="16634"/>
    <cellStyle name="40% - Akzent2 8 5 2 4 3 2" xfId="16635"/>
    <cellStyle name="40% - Akzent2 8 5 2 4 4" xfId="16636"/>
    <cellStyle name="40% - Akzent2 8 5 2 5" xfId="16637"/>
    <cellStyle name="40% - Akzent2 8 5 2 5 2" xfId="16638"/>
    <cellStyle name="40% - Akzent2 8 5 2 6" xfId="16639"/>
    <cellStyle name="40% - Akzent2 8 5 2 6 2" xfId="16640"/>
    <cellStyle name="40% - Akzent2 8 5 2 7" xfId="16641"/>
    <cellStyle name="40% - Akzent2 8 5 3" xfId="16642"/>
    <cellStyle name="40% - Akzent2 8 5 3 2" xfId="16643"/>
    <cellStyle name="40% - Akzent2 8 5 3 2 2" xfId="16644"/>
    <cellStyle name="40% - Akzent2 8 5 3 3" xfId="16645"/>
    <cellStyle name="40% - Akzent2 8 5 3 3 2" xfId="16646"/>
    <cellStyle name="40% - Akzent2 8 5 3 4" xfId="16647"/>
    <cellStyle name="40% - Akzent2 8 5 4" xfId="16648"/>
    <cellStyle name="40% - Akzent2 8 5 4 2" xfId="16649"/>
    <cellStyle name="40% - Akzent2 8 5 4 2 2" xfId="16650"/>
    <cellStyle name="40% - Akzent2 8 5 4 3" xfId="16651"/>
    <cellStyle name="40% - Akzent2 8 5 4 3 2" xfId="16652"/>
    <cellStyle name="40% - Akzent2 8 5 4 4" xfId="16653"/>
    <cellStyle name="40% - Akzent2 8 5 5" xfId="16654"/>
    <cellStyle name="40% - Akzent2 8 5 5 2" xfId="16655"/>
    <cellStyle name="40% - Akzent2 8 5 5 2 2" xfId="16656"/>
    <cellStyle name="40% - Akzent2 8 5 5 3" xfId="16657"/>
    <cellStyle name="40% - Akzent2 8 5 5 3 2" xfId="16658"/>
    <cellStyle name="40% - Akzent2 8 5 5 4" xfId="16659"/>
    <cellStyle name="40% - Akzent2 8 5 6" xfId="16660"/>
    <cellStyle name="40% - Akzent2 8 5 6 2" xfId="16661"/>
    <cellStyle name="40% - Akzent2 8 5 7" xfId="16662"/>
    <cellStyle name="40% - Akzent2 8 5 7 2" xfId="16663"/>
    <cellStyle name="40% - Akzent2 8 5 8" xfId="16664"/>
    <cellStyle name="40% - Akzent2 8 6" xfId="16665"/>
    <cellStyle name="40% - Akzent2 8 6 2" xfId="16666"/>
    <cellStyle name="40% - Akzent2 8 6 2 2" xfId="16667"/>
    <cellStyle name="40% - Akzent2 8 6 2 2 2" xfId="16668"/>
    <cellStyle name="40% - Akzent2 8 6 2 2 2 2" xfId="16669"/>
    <cellStyle name="40% - Akzent2 8 6 2 2 3" xfId="16670"/>
    <cellStyle name="40% - Akzent2 8 6 2 2 3 2" xfId="16671"/>
    <cellStyle name="40% - Akzent2 8 6 2 2 4" xfId="16672"/>
    <cellStyle name="40% - Akzent2 8 6 2 3" xfId="16673"/>
    <cellStyle name="40% - Akzent2 8 6 2 3 2" xfId="16674"/>
    <cellStyle name="40% - Akzent2 8 6 2 3 2 2" xfId="16675"/>
    <cellStyle name="40% - Akzent2 8 6 2 3 3" xfId="16676"/>
    <cellStyle name="40% - Akzent2 8 6 2 3 3 2" xfId="16677"/>
    <cellStyle name="40% - Akzent2 8 6 2 3 4" xfId="16678"/>
    <cellStyle name="40% - Akzent2 8 6 2 4" xfId="16679"/>
    <cellStyle name="40% - Akzent2 8 6 2 4 2" xfId="16680"/>
    <cellStyle name="40% - Akzent2 8 6 2 4 2 2" xfId="16681"/>
    <cellStyle name="40% - Akzent2 8 6 2 4 3" xfId="16682"/>
    <cellStyle name="40% - Akzent2 8 6 2 4 3 2" xfId="16683"/>
    <cellStyle name="40% - Akzent2 8 6 2 4 4" xfId="16684"/>
    <cellStyle name="40% - Akzent2 8 6 2 5" xfId="16685"/>
    <cellStyle name="40% - Akzent2 8 6 2 5 2" xfId="16686"/>
    <cellStyle name="40% - Akzent2 8 6 2 6" xfId="16687"/>
    <cellStyle name="40% - Akzent2 8 6 2 6 2" xfId="16688"/>
    <cellStyle name="40% - Akzent2 8 6 2 7" xfId="16689"/>
    <cellStyle name="40% - Akzent2 8 6 3" xfId="16690"/>
    <cellStyle name="40% - Akzent2 8 6 3 2" xfId="16691"/>
    <cellStyle name="40% - Akzent2 8 6 3 2 2" xfId="16692"/>
    <cellStyle name="40% - Akzent2 8 6 3 3" xfId="16693"/>
    <cellStyle name="40% - Akzent2 8 6 3 3 2" xfId="16694"/>
    <cellStyle name="40% - Akzent2 8 6 3 4" xfId="16695"/>
    <cellStyle name="40% - Akzent2 8 6 4" xfId="16696"/>
    <cellStyle name="40% - Akzent2 8 6 4 2" xfId="16697"/>
    <cellStyle name="40% - Akzent2 8 6 4 2 2" xfId="16698"/>
    <cellStyle name="40% - Akzent2 8 6 4 3" xfId="16699"/>
    <cellStyle name="40% - Akzent2 8 6 4 3 2" xfId="16700"/>
    <cellStyle name="40% - Akzent2 8 6 4 4" xfId="16701"/>
    <cellStyle name="40% - Akzent2 8 6 5" xfId="16702"/>
    <cellStyle name="40% - Akzent2 8 6 5 2" xfId="16703"/>
    <cellStyle name="40% - Akzent2 8 6 5 2 2" xfId="16704"/>
    <cellStyle name="40% - Akzent2 8 6 5 3" xfId="16705"/>
    <cellStyle name="40% - Akzent2 8 6 5 3 2" xfId="16706"/>
    <cellStyle name="40% - Akzent2 8 6 5 4" xfId="16707"/>
    <cellStyle name="40% - Akzent2 8 6 6" xfId="16708"/>
    <cellStyle name="40% - Akzent2 8 6 6 2" xfId="16709"/>
    <cellStyle name="40% - Akzent2 8 6 7" xfId="16710"/>
    <cellStyle name="40% - Akzent2 8 6 7 2" xfId="16711"/>
    <cellStyle name="40% - Akzent2 8 6 8" xfId="16712"/>
    <cellStyle name="40% - Akzent2 8 7" xfId="16713"/>
    <cellStyle name="40% - Akzent2 8 7 2" xfId="16714"/>
    <cellStyle name="40% - Akzent2 8 7 2 2" xfId="16715"/>
    <cellStyle name="40% - Akzent2 8 7 2 2 2" xfId="16716"/>
    <cellStyle name="40% - Akzent2 8 7 2 2 2 2" xfId="16717"/>
    <cellStyle name="40% - Akzent2 8 7 2 2 3" xfId="16718"/>
    <cellStyle name="40% - Akzent2 8 7 2 2 3 2" xfId="16719"/>
    <cellStyle name="40% - Akzent2 8 7 2 2 4" xfId="16720"/>
    <cellStyle name="40% - Akzent2 8 7 2 3" xfId="16721"/>
    <cellStyle name="40% - Akzent2 8 7 2 3 2" xfId="16722"/>
    <cellStyle name="40% - Akzent2 8 7 2 3 2 2" xfId="16723"/>
    <cellStyle name="40% - Akzent2 8 7 2 3 3" xfId="16724"/>
    <cellStyle name="40% - Akzent2 8 7 2 3 3 2" xfId="16725"/>
    <cellStyle name="40% - Akzent2 8 7 2 3 4" xfId="16726"/>
    <cellStyle name="40% - Akzent2 8 7 2 4" xfId="16727"/>
    <cellStyle name="40% - Akzent2 8 7 2 4 2" xfId="16728"/>
    <cellStyle name="40% - Akzent2 8 7 2 4 2 2" xfId="16729"/>
    <cellStyle name="40% - Akzent2 8 7 2 4 3" xfId="16730"/>
    <cellStyle name="40% - Akzent2 8 7 2 4 3 2" xfId="16731"/>
    <cellStyle name="40% - Akzent2 8 7 2 4 4" xfId="16732"/>
    <cellStyle name="40% - Akzent2 8 7 2 5" xfId="16733"/>
    <cellStyle name="40% - Akzent2 8 7 2 5 2" xfId="16734"/>
    <cellStyle name="40% - Akzent2 8 7 2 6" xfId="16735"/>
    <cellStyle name="40% - Akzent2 8 7 2 6 2" xfId="16736"/>
    <cellStyle name="40% - Akzent2 8 7 2 7" xfId="16737"/>
    <cellStyle name="40% - Akzent2 8 7 3" xfId="16738"/>
    <cellStyle name="40% - Akzent2 8 7 3 2" xfId="16739"/>
    <cellStyle name="40% - Akzent2 8 7 3 2 2" xfId="16740"/>
    <cellStyle name="40% - Akzent2 8 7 3 3" xfId="16741"/>
    <cellStyle name="40% - Akzent2 8 7 3 3 2" xfId="16742"/>
    <cellStyle name="40% - Akzent2 8 7 3 4" xfId="16743"/>
    <cellStyle name="40% - Akzent2 8 7 4" xfId="16744"/>
    <cellStyle name="40% - Akzent2 8 7 4 2" xfId="16745"/>
    <cellStyle name="40% - Akzent2 8 7 4 2 2" xfId="16746"/>
    <cellStyle name="40% - Akzent2 8 7 4 3" xfId="16747"/>
    <cellStyle name="40% - Akzent2 8 7 4 3 2" xfId="16748"/>
    <cellStyle name="40% - Akzent2 8 7 4 4" xfId="16749"/>
    <cellStyle name="40% - Akzent2 8 7 5" xfId="16750"/>
    <cellStyle name="40% - Akzent2 8 7 5 2" xfId="16751"/>
    <cellStyle name="40% - Akzent2 8 7 5 2 2" xfId="16752"/>
    <cellStyle name="40% - Akzent2 8 7 5 3" xfId="16753"/>
    <cellStyle name="40% - Akzent2 8 7 5 3 2" xfId="16754"/>
    <cellStyle name="40% - Akzent2 8 7 5 4" xfId="16755"/>
    <cellStyle name="40% - Akzent2 8 7 6" xfId="16756"/>
    <cellStyle name="40% - Akzent2 8 7 6 2" xfId="16757"/>
    <cellStyle name="40% - Akzent2 8 7 7" xfId="16758"/>
    <cellStyle name="40% - Akzent2 8 7 7 2" xfId="16759"/>
    <cellStyle name="40% - Akzent2 8 7 8" xfId="16760"/>
    <cellStyle name="40% - Akzent2 9" xfId="16761"/>
    <cellStyle name="40% - Akzent2 9 2" xfId="16762"/>
    <cellStyle name="40% - Akzent2 9 2 2" xfId="16763"/>
    <cellStyle name="40% - Akzent2 9 2 2 2" xfId="16764"/>
    <cellStyle name="40% - Akzent2 9 2 2 2 2" xfId="16765"/>
    <cellStyle name="40% - Akzent2 9 2 2 2 2 2" xfId="16766"/>
    <cellStyle name="40% - Akzent2 9 2 2 2 3" xfId="16767"/>
    <cellStyle name="40% - Akzent2 9 2 2 2 3 2" xfId="16768"/>
    <cellStyle name="40% - Akzent2 9 2 2 2 4" xfId="16769"/>
    <cellStyle name="40% - Akzent2 9 2 2 3" xfId="16770"/>
    <cellStyle name="40% - Akzent2 9 2 2 3 2" xfId="16771"/>
    <cellStyle name="40% - Akzent2 9 2 2 3 2 2" xfId="16772"/>
    <cellStyle name="40% - Akzent2 9 2 2 3 3" xfId="16773"/>
    <cellStyle name="40% - Akzent2 9 2 2 3 3 2" xfId="16774"/>
    <cellStyle name="40% - Akzent2 9 2 2 3 4" xfId="16775"/>
    <cellStyle name="40% - Akzent2 9 2 2 4" xfId="16776"/>
    <cellStyle name="40% - Akzent2 9 2 2 4 2" xfId="16777"/>
    <cellStyle name="40% - Akzent2 9 2 2 4 2 2" xfId="16778"/>
    <cellStyle name="40% - Akzent2 9 2 2 4 3" xfId="16779"/>
    <cellStyle name="40% - Akzent2 9 2 2 4 3 2" xfId="16780"/>
    <cellStyle name="40% - Akzent2 9 2 2 4 4" xfId="16781"/>
    <cellStyle name="40% - Akzent2 9 2 2 5" xfId="16782"/>
    <cellStyle name="40% - Akzent2 9 2 2 5 2" xfId="16783"/>
    <cellStyle name="40% - Akzent2 9 2 2 6" xfId="16784"/>
    <cellStyle name="40% - Akzent2 9 2 2 6 2" xfId="16785"/>
    <cellStyle name="40% - Akzent2 9 2 2 7" xfId="16786"/>
    <cellStyle name="40% - Akzent2 9 2 3" xfId="16787"/>
    <cellStyle name="40% - Akzent2 9 2 3 2" xfId="16788"/>
    <cellStyle name="40% - Akzent2 9 2 3 2 2" xfId="16789"/>
    <cellStyle name="40% - Akzent2 9 2 3 3" xfId="16790"/>
    <cellStyle name="40% - Akzent2 9 2 3 3 2" xfId="16791"/>
    <cellStyle name="40% - Akzent2 9 2 3 4" xfId="16792"/>
    <cellStyle name="40% - Akzent2 9 2 4" xfId="16793"/>
    <cellStyle name="40% - Akzent2 9 2 4 2" xfId="16794"/>
    <cellStyle name="40% - Akzent2 9 2 4 2 2" xfId="16795"/>
    <cellStyle name="40% - Akzent2 9 2 4 3" xfId="16796"/>
    <cellStyle name="40% - Akzent2 9 2 4 3 2" xfId="16797"/>
    <cellStyle name="40% - Akzent2 9 2 4 4" xfId="16798"/>
    <cellStyle name="40% - Akzent2 9 2 5" xfId="16799"/>
    <cellStyle name="40% - Akzent2 9 2 5 2" xfId="16800"/>
    <cellStyle name="40% - Akzent2 9 2 5 2 2" xfId="16801"/>
    <cellStyle name="40% - Akzent2 9 2 5 3" xfId="16802"/>
    <cellStyle name="40% - Akzent2 9 2 5 3 2" xfId="16803"/>
    <cellStyle name="40% - Akzent2 9 2 5 4" xfId="16804"/>
    <cellStyle name="40% - Akzent2 9 2 6" xfId="16805"/>
    <cellStyle name="40% - Akzent2 9 2 6 2" xfId="16806"/>
    <cellStyle name="40% - Akzent2 9 2 7" xfId="16807"/>
    <cellStyle name="40% - Akzent2 9 2 7 2" xfId="16808"/>
    <cellStyle name="40% - Akzent2 9 2 8" xfId="16809"/>
    <cellStyle name="40% - Akzent2 9 3" xfId="16810"/>
    <cellStyle name="40% - Akzent2 9 3 2" xfId="16811"/>
    <cellStyle name="40% - Akzent2 9 3 2 2" xfId="16812"/>
    <cellStyle name="40% - Akzent2 9 3 2 2 2" xfId="16813"/>
    <cellStyle name="40% - Akzent2 9 3 2 2 2 2" xfId="16814"/>
    <cellStyle name="40% - Akzent2 9 3 2 2 3" xfId="16815"/>
    <cellStyle name="40% - Akzent2 9 3 2 2 3 2" xfId="16816"/>
    <cellStyle name="40% - Akzent2 9 3 2 2 4" xfId="16817"/>
    <cellStyle name="40% - Akzent2 9 3 2 3" xfId="16818"/>
    <cellStyle name="40% - Akzent2 9 3 2 3 2" xfId="16819"/>
    <cellStyle name="40% - Akzent2 9 3 2 3 2 2" xfId="16820"/>
    <cellStyle name="40% - Akzent2 9 3 2 3 3" xfId="16821"/>
    <cellStyle name="40% - Akzent2 9 3 2 3 3 2" xfId="16822"/>
    <cellStyle name="40% - Akzent2 9 3 2 3 4" xfId="16823"/>
    <cellStyle name="40% - Akzent2 9 3 2 4" xfId="16824"/>
    <cellStyle name="40% - Akzent2 9 3 2 4 2" xfId="16825"/>
    <cellStyle name="40% - Akzent2 9 3 2 4 2 2" xfId="16826"/>
    <cellStyle name="40% - Akzent2 9 3 2 4 3" xfId="16827"/>
    <cellStyle name="40% - Akzent2 9 3 2 4 3 2" xfId="16828"/>
    <cellStyle name="40% - Akzent2 9 3 2 4 4" xfId="16829"/>
    <cellStyle name="40% - Akzent2 9 3 2 5" xfId="16830"/>
    <cellStyle name="40% - Akzent2 9 3 2 5 2" xfId="16831"/>
    <cellStyle name="40% - Akzent2 9 3 2 6" xfId="16832"/>
    <cellStyle name="40% - Akzent2 9 3 2 6 2" xfId="16833"/>
    <cellStyle name="40% - Akzent2 9 3 2 7" xfId="16834"/>
    <cellStyle name="40% - Akzent2 9 3 3" xfId="16835"/>
    <cellStyle name="40% - Akzent2 9 3 3 2" xfId="16836"/>
    <cellStyle name="40% - Akzent2 9 3 3 2 2" xfId="16837"/>
    <cellStyle name="40% - Akzent2 9 3 3 3" xfId="16838"/>
    <cellStyle name="40% - Akzent2 9 3 3 3 2" xfId="16839"/>
    <cellStyle name="40% - Akzent2 9 3 3 4" xfId="16840"/>
    <cellStyle name="40% - Akzent2 9 3 4" xfId="16841"/>
    <cellStyle name="40% - Akzent2 9 3 4 2" xfId="16842"/>
    <cellStyle name="40% - Akzent2 9 3 4 2 2" xfId="16843"/>
    <cellStyle name="40% - Akzent2 9 3 4 3" xfId="16844"/>
    <cellStyle name="40% - Akzent2 9 3 4 3 2" xfId="16845"/>
    <cellStyle name="40% - Akzent2 9 3 4 4" xfId="16846"/>
    <cellStyle name="40% - Akzent2 9 3 5" xfId="16847"/>
    <cellStyle name="40% - Akzent2 9 3 5 2" xfId="16848"/>
    <cellStyle name="40% - Akzent2 9 3 5 2 2" xfId="16849"/>
    <cellStyle name="40% - Akzent2 9 3 5 3" xfId="16850"/>
    <cellStyle name="40% - Akzent2 9 3 5 3 2" xfId="16851"/>
    <cellStyle name="40% - Akzent2 9 3 5 4" xfId="16852"/>
    <cellStyle name="40% - Akzent2 9 3 6" xfId="16853"/>
    <cellStyle name="40% - Akzent2 9 3 6 2" xfId="16854"/>
    <cellStyle name="40% - Akzent2 9 3 7" xfId="16855"/>
    <cellStyle name="40% - Akzent2 9 3 7 2" xfId="16856"/>
    <cellStyle name="40% - Akzent2 9 3 8" xfId="16857"/>
    <cellStyle name="40% - Akzent2 9 4" xfId="16858"/>
    <cellStyle name="40% - Akzent2 9 4 2" xfId="16859"/>
    <cellStyle name="40% - Akzent2 9 4 2 2" xfId="16860"/>
    <cellStyle name="40% - Akzent2 9 4 2 2 2" xfId="16861"/>
    <cellStyle name="40% - Akzent2 9 4 2 2 2 2" xfId="16862"/>
    <cellStyle name="40% - Akzent2 9 4 2 2 3" xfId="16863"/>
    <cellStyle name="40% - Akzent2 9 4 2 2 3 2" xfId="16864"/>
    <cellStyle name="40% - Akzent2 9 4 2 2 4" xfId="16865"/>
    <cellStyle name="40% - Akzent2 9 4 2 3" xfId="16866"/>
    <cellStyle name="40% - Akzent2 9 4 2 3 2" xfId="16867"/>
    <cellStyle name="40% - Akzent2 9 4 2 3 2 2" xfId="16868"/>
    <cellStyle name="40% - Akzent2 9 4 2 3 3" xfId="16869"/>
    <cellStyle name="40% - Akzent2 9 4 2 3 3 2" xfId="16870"/>
    <cellStyle name="40% - Akzent2 9 4 2 3 4" xfId="16871"/>
    <cellStyle name="40% - Akzent2 9 4 2 4" xfId="16872"/>
    <cellStyle name="40% - Akzent2 9 4 2 4 2" xfId="16873"/>
    <cellStyle name="40% - Akzent2 9 4 2 4 2 2" xfId="16874"/>
    <cellStyle name="40% - Akzent2 9 4 2 4 3" xfId="16875"/>
    <cellStyle name="40% - Akzent2 9 4 2 4 3 2" xfId="16876"/>
    <cellStyle name="40% - Akzent2 9 4 2 4 4" xfId="16877"/>
    <cellStyle name="40% - Akzent2 9 4 2 5" xfId="16878"/>
    <cellStyle name="40% - Akzent2 9 4 2 5 2" xfId="16879"/>
    <cellStyle name="40% - Akzent2 9 4 2 6" xfId="16880"/>
    <cellStyle name="40% - Akzent2 9 4 2 6 2" xfId="16881"/>
    <cellStyle name="40% - Akzent2 9 4 2 7" xfId="16882"/>
    <cellStyle name="40% - Akzent2 9 4 3" xfId="16883"/>
    <cellStyle name="40% - Akzent2 9 4 3 2" xfId="16884"/>
    <cellStyle name="40% - Akzent2 9 4 3 2 2" xfId="16885"/>
    <cellStyle name="40% - Akzent2 9 4 3 3" xfId="16886"/>
    <cellStyle name="40% - Akzent2 9 4 3 3 2" xfId="16887"/>
    <cellStyle name="40% - Akzent2 9 4 3 4" xfId="16888"/>
    <cellStyle name="40% - Akzent2 9 4 4" xfId="16889"/>
    <cellStyle name="40% - Akzent2 9 4 4 2" xfId="16890"/>
    <cellStyle name="40% - Akzent2 9 4 4 2 2" xfId="16891"/>
    <cellStyle name="40% - Akzent2 9 4 4 3" xfId="16892"/>
    <cellStyle name="40% - Akzent2 9 4 4 3 2" xfId="16893"/>
    <cellStyle name="40% - Akzent2 9 4 4 4" xfId="16894"/>
    <cellStyle name="40% - Akzent2 9 4 5" xfId="16895"/>
    <cellStyle name="40% - Akzent2 9 4 5 2" xfId="16896"/>
    <cellStyle name="40% - Akzent2 9 4 5 2 2" xfId="16897"/>
    <cellStyle name="40% - Akzent2 9 4 5 3" xfId="16898"/>
    <cellStyle name="40% - Akzent2 9 4 5 3 2" xfId="16899"/>
    <cellStyle name="40% - Akzent2 9 4 5 4" xfId="16900"/>
    <cellStyle name="40% - Akzent2 9 4 6" xfId="16901"/>
    <cellStyle name="40% - Akzent2 9 4 6 2" xfId="16902"/>
    <cellStyle name="40% - Akzent2 9 4 7" xfId="16903"/>
    <cellStyle name="40% - Akzent2 9 4 7 2" xfId="16904"/>
    <cellStyle name="40% - Akzent2 9 4 8" xfId="16905"/>
    <cellStyle name="40% - Akzent2 9 5" xfId="16906"/>
    <cellStyle name="40% - Akzent2 9 5 2" xfId="16907"/>
    <cellStyle name="40% - Akzent2 9 5 2 2" xfId="16908"/>
    <cellStyle name="40% - Akzent2 9 5 2 2 2" xfId="16909"/>
    <cellStyle name="40% - Akzent2 9 5 2 2 2 2" xfId="16910"/>
    <cellStyle name="40% - Akzent2 9 5 2 2 3" xfId="16911"/>
    <cellStyle name="40% - Akzent2 9 5 2 2 3 2" xfId="16912"/>
    <cellStyle name="40% - Akzent2 9 5 2 2 4" xfId="16913"/>
    <cellStyle name="40% - Akzent2 9 5 2 3" xfId="16914"/>
    <cellStyle name="40% - Akzent2 9 5 2 3 2" xfId="16915"/>
    <cellStyle name="40% - Akzent2 9 5 2 3 2 2" xfId="16916"/>
    <cellStyle name="40% - Akzent2 9 5 2 3 3" xfId="16917"/>
    <cellStyle name="40% - Akzent2 9 5 2 3 3 2" xfId="16918"/>
    <cellStyle name="40% - Akzent2 9 5 2 3 4" xfId="16919"/>
    <cellStyle name="40% - Akzent2 9 5 2 4" xfId="16920"/>
    <cellStyle name="40% - Akzent2 9 5 2 4 2" xfId="16921"/>
    <cellStyle name="40% - Akzent2 9 5 2 4 2 2" xfId="16922"/>
    <cellStyle name="40% - Akzent2 9 5 2 4 3" xfId="16923"/>
    <cellStyle name="40% - Akzent2 9 5 2 4 3 2" xfId="16924"/>
    <cellStyle name="40% - Akzent2 9 5 2 4 4" xfId="16925"/>
    <cellStyle name="40% - Akzent2 9 5 2 5" xfId="16926"/>
    <cellStyle name="40% - Akzent2 9 5 2 5 2" xfId="16927"/>
    <cellStyle name="40% - Akzent2 9 5 2 6" xfId="16928"/>
    <cellStyle name="40% - Akzent2 9 5 2 6 2" xfId="16929"/>
    <cellStyle name="40% - Akzent2 9 5 2 7" xfId="16930"/>
    <cellStyle name="40% - Akzent2 9 5 3" xfId="16931"/>
    <cellStyle name="40% - Akzent2 9 5 3 2" xfId="16932"/>
    <cellStyle name="40% - Akzent2 9 5 3 2 2" xfId="16933"/>
    <cellStyle name="40% - Akzent2 9 5 3 3" xfId="16934"/>
    <cellStyle name="40% - Akzent2 9 5 3 3 2" xfId="16935"/>
    <cellStyle name="40% - Akzent2 9 5 3 4" xfId="16936"/>
    <cellStyle name="40% - Akzent2 9 5 4" xfId="16937"/>
    <cellStyle name="40% - Akzent2 9 5 4 2" xfId="16938"/>
    <cellStyle name="40% - Akzent2 9 5 4 2 2" xfId="16939"/>
    <cellStyle name="40% - Akzent2 9 5 4 3" xfId="16940"/>
    <cellStyle name="40% - Akzent2 9 5 4 3 2" xfId="16941"/>
    <cellStyle name="40% - Akzent2 9 5 4 4" xfId="16942"/>
    <cellStyle name="40% - Akzent2 9 5 5" xfId="16943"/>
    <cellStyle name="40% - Akzent2 9 5 5 2" xfId="16944"/>
    <cellStyle name="40% - Akzent2 9 5 5 2 2" xfId="16945"/>
    <cellStyle name="40% - Akzent2 9 5 5 3" xfId="16946"/>
    <cellStyle name="40% - Akzent2 9 5 5 3 2" xfId="16947"/>
    <cellStyle name="40% - Akzent2 9 5 5 4" xfId="16948"/>
    <cellStyle name="40% - Akzent2 9 5 6" xfId="16949"/>
    <cellStyle name="40% - Akzent2 9 5 6 2" xfId="16950"/>
    <cellStyle name="40% - Akzent2 9 5 7" xfId="16951"/>
    <cellStyle name="40% - Akzent2 9 5 7 2" xfId="16952"/>
    <cellStyle name="40% - Akzent2 9 5 8" xfId="16953"/>
    <cellStyle name="40% - Akzent2 9 6" xfId="16954"/>
    <cellStyle name="40% - Akzent2 9 6 2" xfId="16955"/>
    <cellStyle name="40% - Akzent2 9 6 2 2" xfId="16956"/>
    <cellStyle name="40% - Akzent2 9 6 2 2 2" xfId="16957"/>
    <cellStyle name="40% - Akzent2 9 6 2 2 2 2" xfId="16958"/>
    <cellStyle name="40% - Akzent2 9 6 2 2 3" xfId="16959"/>
    <cellStyle name="40% - Akzent2 9 6 2 2 3 2" xfId="16960"/>
    <cellStyle name="40% - Akzent2 9 6 2 2 4" xfId="16961"/>
    <cellStyle name="40% - Akzent2 9 6 2 3" xfId="16962"/>
    <cellStyle name="40% - Akzent2 9 6 2 3 2" xfId="16963"/>
    <cellStyle name="40% - Akzent2 9 6 2 3 2 2" xfId="16964"/>
    <cellStyle name="40% - Akzent2 9 6 2 3 3" xfId="16965"/>
    <cellStyle name="40% - Akzent2 9 6 2 3 3 2" xfId="16966"/>
    <cellStyle name="40% - Akzent2 9 6 2 3 4" xfId="16967"/>
    <cellStyle name="40% - Akzent2 9 6 2 4" xfId="16968"/>
    <cellStyle name="40% - Akzent2 9 6 2 4 2" xfId="16969"/>
    <cellStyle name="40% - Akzent2 9 6 2 4 2 2" xfId="16970"/>
    <cellStyle name="40% - Akzent2 9 6 2 4 3" xfId="16971"/>
    <cellStyle name="40% - Akzent2 9 6 2 4 3 2" xfId="16972"/>
    <cellStyle name="40% - Akzent2 9 6 2 4 4" xfId="16973"/>
    <cellStyle name="40% - Akzent2 9 6 2 5" xfId="16974"/>
    <cellStyle name="40% - Akzent2 9 6 2 5 2" xfId="16975"/>
    <cellStyle name="40% - Akzent2 9 6 2 6" xfId="16976"/>
    <cellStyle name="40% - Akzent2 9 6 2 6 2" xfId="16977"/>
    <cellStyle name="40% - Akzent2 9 6 2 7" xfId="16978"/>
    <cellStyle name="40% - Akzent2 9 6 3" xfId="16979"/>
    <cellStyle name="40% - Akzent2 9 6 3 2" xfId="16980"/>
    <cellStyle name="40% - Akzent2 9 6 3 2 2" xfId="16981"/>
    <cellStyle name="40% - Akzent2 9 6 3 3" xfId="16982"/>
    <cellStyle name="40% - Akzent2 9 6 3 3 2" xfId="16983"/>
    <cellStyle name="40% - Akzent2 9 6 3 4" xfId="16984"/>
    <cellStyle name="40% - Akzent2 9 6 4" xfId="16985"/>
    <cellStyle name="40% - Akzent2 9 6 4 2" xfId="16986"/>
    <cellStyle name="40% - Akzent2 9 6 4 2 2" xfId="16987"/>
    <cellStyle name="40% - Akzent2 9 6 4 3" xfId="16988"/>
    <cellStyle name="40% - Akzent2 9 6 4 3 2" xfId="16989"/>
    <cellStyle name="40% - Akzent2 9 6 4 4" xfId="16990"/>
    <cellStyle name="40% - Akzent2 9 6 5" xfId="16991"/>
    <cellStyle name="40% - Akzent2 9 6 5 2" xfId="16992"/>
    <cellStyle name="40% - Akzent2 9 6 5 2 2" xfId="16993"/>
    <cellStyle name="40% - Akzent2 9 6 5 3" xfId="16994"/>
    <cellStyle name="40% - Akzent2 9 6 5 3 2" xfId="16995"/>
    <cellStyle name="40% - Akzent2 9 6 5 4" xfId="16996"/>
    <cellStyle name="40% - Akzent2 9 6 6" xfId="16997"/>
    <cellStyle name="40% - Akzent2 9 6 6 2" xfId="16998"/>
    <cellStyle name="40% - Akzent2 9 6 7" xfId="16999"/>
    <cellStyle name="40% - Akzent2 9 6 7 2" xfId="17000"/>
    <cellStyle name="40% - Akzent2 9 6 8" xfId="17001"/>
    <cellStyle name="40% - Akzent2 9 7" xfId="17002"/>
    <cellStyle name="40% - Akzent2 9 7 2" xfId="17003"/>
    <cellStyle name="40% - Akzent2 9 7 2 2" xfId="17004"/>
    <cellStyle name="40% - Akzent2 9 7 2 2 2" xfId="17005"/>
    <cellStyle name="40% - Akzent2 9 7 2 2 2 2" xfId="17006"/>
    <cellStyle name="40% - Akzent2 9 7 2 2 3" xfId="17007"/>
    <cellStyle name="40% - Akzent2 9 7 2 2 3 2" xfId="17008"/>
    <cellStyle name="40% - Akzent2 9 7 2 2 4" xfId="17009"/>
    <cellStyle name="40% - Akzent2 9 7 2 3" xfId="17010"/>
    <cellStyle name="40% - Akzent2 9 7 2 3 2" xfId="17011"/>
    <cellStyle name="40% - Akzent2 9 7 2 3 2 2" xfId="17012"/>
    <cellStyle name="40% - Akzent2 9 7 2 3 3" xfId="17013"/>
    <cellStyle name="40% - Akzent2 9 7 2 3 3 2" xfId="17014"/>
    <cellStyle name="40% - Akzent2 9 7 2 3 4" xfId="17015"/>
    <cellStyle name="40% - Akzent2 9 7 2 4" xfId="17016"/>
    <cellStyle name="40% - Akzent2 9 7 2 4 2" xfId="17017"/>
    <cellStyle name="40% - Akzent2 9 7 2 4 2 2" xfId="17018"/>
    <cellStyle name="40% - Akzent2 9 7 2 4 3" xfId="17019"/>
    <cellStyle name="40% - Akzent2 9 7 2 4 3 2" xfId="17020"/>
    <cellStyle name="40% - Akzent2 9 7 2 4 4" xfId="17021"/>
    <cellStyle name="40% - Akzent2 9 7 2 5" xfId="17022"/>
    <cellStyle name="40% - Akzent2 9 7 2 5 2" xfId="17023"/>
    <cellStyle name="40% - Akzent2 9 7 2 6" xfId="17024"/>
    <cellStyle name="40% - Akzent2 9 7 2 6 2" xfId="17025"/>
    <cellStyle name="40% - Akzent2 9 7 2 7" xfId="17026"/>
    <cellStyle name="40% - Akzent2 9 7 3" xfId="17027"/>
    <cellStyle name="40% - Akzent2 9 7 3 2" xfId="17028"/>
    <cellStyle name="40% - Akzent2 9 7 3 2 2" xfId="17029"/>
    <cellStyle name="40% - Akzent2 9 7 3 3" xfId="17030"/>
    <cellStyle name="40% - Akzent2 9 7 3 3 2" xfId="17031"/>
    <cellStyle name="40% - Akzent2 9 7 3 4" xfId="17032"/>
    <cellStyle name="40% - Akzent2 9 7 4" xfId="17033"/>
    <cellStyle name="40% - Akzent2 9 7 4 2" xfId="17034"/>
    <cellStyle name="40% - Akzent2 9 7 4 2 2" xfId="17035"/>
    <cellStyle name="40% - Akzent2 9 7 4 3" xfId="17036"/>
    <cellStyle name="40% - Akzent2 9 7 4 3 2" xfId="17037"/>
    <cellStyle name="40% - Akzent2 9 7 4 4" xfId="17038"/>
    <cellStyle name="40% - Akzent2 9 7 5" xfId="17039"/>
    <cellStyle name="40% - Akzent2 9 7 5 2" xfId="17040"/>
    <cellStyle name="40% - Akzent2 9 7 5 2 2" xfId="17041"/>
    <cellStyle name="40% - Akzent2 9 7 5 3" xfId="17042"/>
    <cellStyle name="40% - Akzent2 9 7 5 3 2" xfId="17043"/>
    <cellStyle name="40% - Akzent2 9 7 5 4" xfId="17044"/>
    <cellStyle name="40% - Akzent2 9 7 6" xfId="17045"/>
    <cellStyle name="40% - Akzent2 9 7 6 2" xfId="17046"/>
    <cellStyle name="40% - Akzent2 9 7 7" xfId="17047"/>
    <cellStyle name="40% - Akzent2 9 7 7 2" xfId="17048"/>
    <cellStyle name="40% - Akzent2 9 7 8" xfId="17049"/>
    <cellStyle name="40% - Akzent3 10" xfId="17050"/>
    <cellStyle name="40% - Akzent3 10 2" xfId="17051"/>
    <cellStyle name="40% - Akzent3 10 2 2" xfId="17052"/>
    <cellStyle name="40% - Akzent3 10 2 2 2" xfId="17053"/>
    <cellStyle name="40% - Akzent3 10 2 2 2 2" xfId="17054"/>
    <cellStyle name="40% - Akzent3 10 2 2 2 2 2" xfId="17055"/>
    <cellStyle name="40% - Akzent3 10 2 2 2 3" xfId="17056"/>
    <cellStyle name="40% - Akzent3 10 2 2 2 3 2" xfId="17057"/>
    <cellStyle name="40% - Akzent3 10 2 2 2 4" xfId="17058"/>
    <cellStyle name="40% - Akzent3 10 2 2 3" xfId="17059"/>
    <cellStyle name="40% - Akzent3 10 2 2 3 2" xfId="17060"/>
    <cellStyle name="40% - Akzent3 10 2 2 3 2 2" xfId="17061"/>
    <cellStyle name="40% - Akzent3 10 2 2 3 3" xfId="17062"/>
    <cellStyle name="40% - Akzent3 10 2 2 3 3 2" xfId="17063"/>
    <cellStyle name="40% - Akzent3 10 2 2 3 4" xfId="17064"/>
    <cellStyle name="40% - Akzent3 10 2 2 4" xfId="17065"/>
    <cellStyle name="40% - Akzent3 10 2 2 4 2" xfId="17066"/>
    <cellStyle name="40% - Akzent3 10 2 2 4 2 2" xfId="17067"/>
    <cellStyle name="40% - Akzent3 10 2 2 4 3" xfId="17068"/>
    <cellStyle name="40% - Akzent3 10 2 2 4 3 2" xfId="17069"/>
    <cellStyle name="40% - Akzent3 10 2 2 4 4" xfId="17070"/>
    <cellStyle name="40% - Akzent3 10 2 2 5" xfId="17071"/>
    <cellStyle name="40% - Akzent3 10 2 2 5 2" xfId="17072"/>
    <cellStyle name="40% - Akzent3 10 2 2 6" xfId="17073"/>
    <cellStyle name="40% - Akzent3 10 2 2 6 2" xfId="17074"/>
    <cellStyle name="40% - Akzent3 10 2 2 7" xfId="17075"/>
    <cellStyle name="40% - Akzent3 10 2 3" xfId="17076"/>
    <cellStyle name="40% - Akzent3 10 2 3 2" xfId="17077"/>
    <cellStyle name="40% - Akzent3 10 2 3 2 2" xfId="17078"/>
    <cellStyle name="40% - Akzent3 10 2 3 3" xfId="17079"/>
    <cellStyle name="40% - Akzent3 10 2 3 3 2" xfId="17080"/>
    <cellStyle name="40% - Akzent3 10 2 3 4" xfId="17081"/>
    <cellStyle name="40% - Akzent3 10 2 4" xfId="17082"/>
    <cellStyle name="40% - Akzent3 10 2 4 2" xfId="17083"/>
    <cellStyle name="40% - Akzent3 10 2 4 2 2" xfId="17084"/>
    <cellStyle name="40% - Akzent3 10 2 4 3" xfId="17085"/>
    <cellStyle name="40% - Akzent3 10 2 4 3 2" xfId="17086"/>
    <cellStyle name="40% - Akzent3 10 2 4 4" xfId="17087"/>
    <cellStyle name="40% - Akzent3 10 2 5" xfId="17088"/>
    <cellStyle name="40% - Akzent3 10 2 5 2" xfId="17089"/>
    <cellStyle name="40% - Akzent3 10 2 5 2 2" xfId="17090"/>
    <cellStyle name="40% - Akzent3 10 2 5 3" xfId="17091"/>
    <cellStyle name="40% - Akzent3 10 2 5 3 2" xfId="17092"/>
    <cellStyle name="40% - Akzent3 10 2 5 4" xfId="17093"/>
    <cellStyle name="40% - Akzent3 10 2 6" xfId="17094"/>
    <cellStyle name="40% - Akzent3 10 2 6 2" xfId="17095"/>
    <cellStyle name="40% - Akzent3 10 2 7" xfId="17096"/>
    <cellStyle name="40% - Akzent3 10 2 7 2" xfId="17097"/>
    <cellStyle name="40% - Akzent3 10 2 8" xfId="17098"/>
    <cellStyle name="40% - Akzent3 10 3" xfId="17099"/>
    <cellStyle name="40% - Akzent3 10 3 2" xfId="17100"/>
    <cellStyle name="40% - Akzent3 10 3 2 2" xfId="17101"/>
    <cellStyle name="40% - Akzent3 10 3 2 2 2" xfId="17102"/>
    <cellStyle name="40% - Akzent3 10 3 2 2 2 2" xfId="17103"/>
    <cellStyle name="40% - Akzent3 10 3 2 2 3" xfId="17104"/>
    <cellStyle name="40% - Akzent3 10 3 2 2 3 2" xfId="17105"/>
    <cellStyle name="40% - Akzent3 10 3 2 2 4" xfId="17106"/>
    <cellStyle name="40% - Akzent3 10 3 2 3" xfId="17107"/>
    <cellStyle name="40% - Akzent3 10 3 2 3 2" xfId="17108"/>
    <cellStyle name="40% - Akzent3 10 3 2 3 2 2" xfId="17109"/>
    <cellStyle name="40% - Akzent3 10 3 2 3 3" xfId="17110"/>
    <cellStyle name="40% - Akzent3 10 3 2 3 3 2" xfId="17111"/>
    <cellStyle name="40% - Akzent3 10 3 2 3 4" xfId="17112"/>
    <cellStyle name="40% - Akzent3 10 3 2 4" xfId="17113"/>
    <cellStyle name="40% - Akzent3 10 3 2 4 2" xfId="17114"/>
    <cellStyle name="40% - Akzent3 10 3 2 4 2 2" xfId="17115"/>
    <cellStyle name="40% - Akzent3 10 3 2 4 3" xfId="17116"/>
    <cellStyle name="40% - Akzent3 10 3 2 4 3 2" xfId="17117"/>
    <cellStyle name="40% - Akzent3 10 3 2 4 4" xfId="17118"/>
    <cellStyle name="40% - Akzent3 10 3 2 5" xfId="17119"/>
    <cellStyle name="40% - Akzent3 10 3 2 5 2" xfId="17120"/>
    <cellStyle name="40% - Akzent3 10 3 2 6" xfId="17121"/>
    <cellStyle name="40% - Akzent3 10 3 2 6 2" xfId="17122"/>
    <cellStyle name="40% - Akzent3 10 3 2 7" xfId="17123"/>
    <cellStyle name="40% - Akzent3 10 3 3" xfId="17124"/>
    <cellStyle name="40% - Akzent3 10 3 3 2" xfId="17125"/>
    <cellStyle name="40% - Akzent3 10 3 3 2 2" xfId="17126"/>
    <cellStyle name="40% - Akzent3 10 3 3 3" xfId="17127"/>
    <cellStyle name="40% - Akzent3 10 3 3 3 2" xfId="17128"/>
    <cellStyle name="40% - Akzent3 10 3 3 4" xfId="17129"/>
    <cellStyle name="40% - Akzent3 10 3 4" xfId="17130"/>
    <cellStyle name="40% - Akzent3 10 3 4 2" xfId="17131"/>
    <cellStyle name="40% - Akzent3 10 3 4 2 2" xfId="17132"/>
    <cellStyle name="40% - Akzent3 10 3 4 3" xfId="17133"/>
    <cellStyle name="40% - Akzent3 10 3 4 3 2" xfId="17134"/>
    <cellStyle name="40% - Akzent3 10 3 4 4" xfId="17135"/>
    <cellStyle name="40% - Akzent3 10 3 5" xfId="17136"/>
    <cellStyle name="40% - Akzent3 10 3 5 2" xfId="17137"/>
    <cellStyle name="40% - Akzent3 10 3 5 2 2" xfId="17138"/>
    <cellStyle name="40% - Akzent3 10 3 5 3" xfId="17139"/>
    <cellStyle name="40% - Akzent3 10 3 5 3 2" xfId="17140"/>
    <cellStyle name="40% - Akzent3 10 3 5 4" xfId="17141"/>
    <cellStyle name="40% - Akzent3 10 3 6" xfId="17142"/>
    <cellStyle name="40% - Akzent3 10 3 6 2" xfId="17143"/>
    <cellStyle name="40% - Akzent3 10 3 7" xfId="17144"/>
    <cellStyle name="40% - Akzent3 10 3 7 2" xfId="17145"/>
    <cellStyle name="40% - Akzent3 10 3 8" xfId="17146"/>
    <cellStyle name="40% - Akzent3 10 4" xfId="17147"/>
    <cellStyle name="40% - Akzent3 10 4 2" xfId="17148"/>
    <cellStyle name="40% - Akzent3 10 4 2 2" xfId="17149"/>
    <cellStyle name="40% - Akzent3 10 4 2 2 2" xfId="17150"/>
    <cellStyle name="40% - Akzent3 10 4 2 2 2 2" xfId="17151"/>
    <cellStyle name="40% - Akzent3 10 4 2 2 3" xfId="17152"/>
    <cellStyle name="40% - Akzent3 10 4 2 2 3 2" xfId="17153"/>
    <cellStyle name="40% - Akzent3 10 4 2 2 4" xfId="17154"/>
    <cellStyle name="40% - Akzent3 10 4 2 3" xfId="17155"/>
    <cellStyle name="40% - Akzent3 10 4 2 3 2" xfId="17156"/>
    <cellStyle name="40% - Akzent3 10 4 2 3 2 2" xfId="17157"/>
    <cellStyle name="40% - Akzent3 10 4 2 3 3" xfId="17158"/>
    <cellStyle name="40% - Akzent3 10 4 2 3 3 2" xfId="17159"/>
    <cellStyle name="40% - Akzent3 10 4 2 3 4" xfId="17160"/>
    <cellStyle name="40% - Akzent3 10 4 2 4" xfId="17161"/>
    <cellStyle name="40% - Akzent3 10 4 2 4 2" xfId="17162"/>
    <cellStyle name="40% - Akzent3 10 4 2 4 2 2" xfId="17163"/>
    <cellStyle name="40% - Akzent3 10 4 2 4 3" xfId="17164"/>
    <cellStyle name="40% - Akzent3 10 4 2 4 3 2" xfId="17165"/>
    <cellStyle name="40% - Akzent3 10 4 2 4 4" xfId="17166"/>
    <cellStyle name="40% - Akzent3 10 4 2 5" xfId="17167"/>
    <cellStyle name="40% - Akzent3 10 4 2 5 2" xfId="17168"/>
    <cellStyle name="40% - Akzent3 10 4 2 6" xfId="17169"/>
    <cellStyle name="40% - Akzent3 10 4 2 6 2" xfId="17170"/>
    <cellStyle name="40% - Akzent3 10 4 2 7" xfId="17171"/>
    <cellStyle name="40% - Akzent3 10 4 3" xfId="17172"/>
    <cellStyle name="40% - Akzent3 10 4 3 2" xfId="17173"/>
    <cellStyle name="40% - Akzent3 10 4 3 2 2" xfId="17174"/>
    <cellStyle name="40% - Akzent3 10 4 3 3" xfId="17175"/>
    <cellStyle name="40% - Akzent3 10 4 3 3 2" xfId="17176"/>
    <cellStyle name="40% - Akzent3 10 4 3 4" xfId="17177"/>
    <cellStyle name="40% - Akzent3 10 4 4" xfId="17178"/>
    <cellStyle name="40% - Akzent3 10 4 4 2" xfId="17179"/>
    <cellStyle name="40% - Akzent3 10 4 4 2 2" xfId="17180"/>
    <cellStyle name="40% - Akzent3 10 4 4 3" xfId="17181"/>
    <cellStyle name="40% - Akzent3 10 4 4 3 2" xfId="17182"/>
    <cellStyle name="40% - Akzent3 10 4 4 4" xfId="17183"/>
    <cellStyle name="40% - Akzent3 10 4 5" xfId="17184"/>
    <cellStyle name="40% - Akzent3 10 4 5 2" xfId="17185"/>
    <cellStyle name="40% - Akzent3 10 4 5 2 2" xfId="17186"/>
    <cellStyle name="40% - Akzent3 10 4 5 3" xfId="17187"/>
    <cellStyle name="40% - Akzent3 10 4 5 3 2" xfId="17188"/>
    <cellStyle name="40% - Akzent3 10 4 5 4" xfId="17189"/>
    <cellStyle name="40% - Akzent3 10 4 6" xfId="17190"/>
    <cellStyle name="40% - Akzent3 10 4 6 2" xfId="17191"/>
    <cellStyle name="40% - Akzent3 10 4 7" xfId="17192"/>
    <cellStyle name="40% - Akzent3 10 4 7 2" xfId="17193"/>
    <cellStyle name="40% - Akzent3 10 4 8" xfId="17194"/>
    <cellStyle name="40% - Akzent3 10 5" xfId="17195"/>
    <cellStyle name="40% - Akzent3 10 5 2" xfId="17196"/>
    <cellStyle name="40% - Akzent3 10 5 2 2" xfId="17197"/>
    <cellStyle name="40% - Akzent3 10 5 2 2 2" xfId="17198"/>
    <cellStyle name="40% - Akzent3 10 5 2 2 2 2" xfId="17199"/>
    <cellStyle name="40% - Akzent3 10 5 2 2 3" xfId="17200"/>
    <cellStyle name="40% - Akzent3 10 5 2 2 3 2" xfId="17201"/>
    <cellStyle name="40% - Akzent3 10 5 2 2 4" xfId="17202"/>
    <cellStyle name="40% - Akzent3 10 5 2 3" xfId="17203"/>
    <cellStyle name="40% - Akzent3 10 5 2 3 2" xfId="17204"/>
    <cellStyle name="40% - Akzent3 10 5 2 3 2 2" xfId="17205"/>
    <cellStyle name="40% - Akzent3 10 5 2 3 3" xfId="17206"/>
    <cellStyle name="40% - Akzent3 10 5 2 3 3 2" xfId="17207"/>
    <cellStyle name="40% - Akzent3 10 5 2 3 4" xfId="17208"/>
    <cellStyle name="40% - Akzent3 10 5 2 4" xfId="17209"/>
    <cellStyle name="40% - Akzent3 10 5 2 4 2" xfId="17210"/>
    <cellStyle name="40% - Akzent3 10 5 2 4 2 2" xfId="17211"/>
    <cellStyle name="40% - Akzent3 10 5 2 4 3" xfId="17212"/>
    <cellStyle name="40% - Akzent3 10 5 2 4 3 2" xfId="17213"/>
    <cellStyle name="40% - Akzent3 10 5 2 4 4" xfId="17214"/>
    <cellStyle name="40% - Akzent3 10 5 2 5" xfId="17215"/>
    <cellStyle name="40% - Akzent3 10 5 2 5 2" xfId="17216"/>
    <cellStyle name="40% - Akzent3 10 5 2 6" xfId="17217"/>
    <cellStyle name="40% - Akzent3 10 5 2 6 2" xfId="17218"/>
    <cellStyle name="40% - Akzent3 10 5 2 7" xfId="17219"/>
    <cellStyle name="40% - Akzent3 10 5 3" xfId="17220"/>
    <cellStyle name="40% - Akzent3 10 5 3 2" xfId="17221"/>
    <cellStyle name="40% - Akzent3 10 5 3 2 2" xfId="17222"/>
    <cellStyle name="40% - Akzent3 10 5 3 3" xfId="17223"/>
    <cellStyle name="40% - Akzent3 10 5 3 3 2" xfId="17224"/>
    <cellStyle name="40% - Akzent3 10 5 3 4" xfId="17225"/>
    <cellStyle name="40% - Akzent3 10 5 4" xfId="17226"/>
    <cellStyle name="40% - Akzent3 10 5 4 2" xfId="17227"/>
    <cellStyle name="40% - Akzent3 10 5 4 2 2" xfId="17228"/>
    <cellStyle name="40% - Akzent3 10 5 4 3" xfId="17229"/>
    <cellStyle name="40% - Akzent3 10 5 4 3 2" xfId="17230"/>
    <cellStyle name="40% - Akzent3 10 5 4 4" xfId="17231"/>
    <cellStyle name="40% - Akzent3 10 5 5" xfId="17232"/>
    <cellStyle name="40% - Akzent3 10 5 5 2" xfId="17233"/>
    <cellStyle name="40% - Akzent3 10 5 5 2 2" xfId="17234"/>
    <cellStyle name="40% - Akzent3 10 5 5 3" xfId="17235"/>
    <cellStyle name="40% - Akzent3 10 5 5 3 2" xfId="17236"/>
    <cellStyle name="40% - Akzent3 10 5 5 4" xfId="17237"/>
    <cellStyle name="40% - Akzent3 10 5 6" xfId="17238"/>
    <cellStyle name="40% - Akzent3 10 5 6 2" xfId="17239"/>
    <cellStyle name="40% - Akzent3 10 5 7" xfId="17240"/>
    <cellStyle name="40% - Akzent3 10 5 7 2" xfId="17241"/>
    <cellStyle name="40% - Akzent3 10 5 8" xfId="17242"/>
    <cellStyle name="40% - Akzent3 11" xfId="17243"/>
    <cellStyle name="40% - Akzent3 11 2" xfId="17244"/>
    <cellStyle name="40% - Akzent3 11 2 2" xfId="17245"/>
    <cellStyle name="40% - Akzent3 11 2 2 2" xfId="17246"/>
    <cellStyle name="40% - Akzent3 11 2 2 2 2" xfId="17247"/>
    <cellStyle name="40% - Akzent3 11 2 2 2 2 2" xfId="17248"/>
    <cellStyle name="40% - Akzent3 11 2 2 2 3" xfId="17249"/>
    <cellStyle name="40% - Akzent3 11 2 2 2 3 2" xfId="17250"/>
    <cellStyle name="40% - Akzent3 11 2 2 2 4" xfId="17251"/>
    <cellStyle name="40% - Akzent3 11 2 2 3" xfId="17252"/>
    <cellStyle name="40% - Akzent3 11 2 2 3 2" xfId="17253"/>
    <cellStyle name="40% - Akzent3 11 2 2 3 2 2" xfId="17254"/>
    <cellStyle name="40% - Akzent3 11 2 2 3 3" xfId="17255"/>
    <cellStyle name="40% - Akzent3 11 2 2 3 3 2" xfId="17256"/>
    <cellStyle name="40% - Akzent3 11 2 2 3 4" xfId="17257"/>
    <cellStyle name="40% - Akzent3 11 2 2 4" xfId="17258"/>
    <cellStyle name="40% - Akzent3 11 2 2 4 2" xfId="17259"/>
    <cellStyle name="40% - Akzent3 11 2 2 4 2 2" xfId="17260"/>
    <cellStyle name="40% - Akzent3 11 2 2 4 3" xfId="17261"/>
    <cellStyle name="40% - Akzent3 11 2 2 4 3 2" xfId="17262"/>
    <cellStyle name="40% - Akzent3 11 2 2 4 4" xfId="17263"/>
    <cellStyle name="40% - Akzent3 11 2 2 5" xfId="17264"/>
    <cellStyle name="40% - Akzent3 11 2 2 5 2" xfId="17265"/>
    <cellStyle name="40% - Akzent3 11 2 2 6" xfId="17266"/>
    <cellStyle name="40% - Akzent3 11 2 2 6 2" xfId="17267"/>
    <cellStyle name="40% - Akzent3 11 2 2 7" xfId="17268"/>
    <cellStyle name="40% - Akzent3 11 2 3" xfId="17269"/>
    <cellStyle name="40% - Akzent3 11 2 3 2" xfId="17270"/>
    <cellStyle name="40% - Akzent3 11 2 3 2 2" xfId="17271"/>
    <cellStyle name="40% - Akzent3 11 2 3 3" xfId="17272"/>
    <cellStyle name="40% - Akzent3 11 2 3 3 2" xfId="17273"/>
    <cellStyle name="40% - Akzent3 11 2 3 4" xfId="17274"/>
    <cellStyle name="40% - Akzent3 11 2 4" xfId="17275"/>
    <cellStyle name="40% - Akzent3 11 2 4 2" xfId="17276"/>
    <cellStyle name="40% - Akzent3 11 2 4 2 2" xfId="17277"/>
    <cellStyle name="40% - Akzent3 11 2 4 3" xfId="17278"/>
    <cellStyle name="40% - Akzent3 11 2 4 3 2" xfId="17279"/>
    <cellStyle name="40% - Akzent3 11 2 4 4" xfId="17280"/>
    <cellStyle name="40% - Akzent3 11 2 5" xfId="17281"/>
    <cellStyle name="40% - Akzent3 11 2 5 2" xfId="17282"/>
    <cellStyle name="40% - Akzent3 11 2 5 2 2" xfId="17283"/>
    <cellStyle name="40% - Akzent3 11 2 5 3" xfId="17284"/>
    <cellStyle name="40% - Akzent3 11 2 5 3 2" xfId="17285"/>
    <cellStyle name="40% - Akzent3 11 2 5 4" xfId="17286"/>
    <cellStyle name="40% - Akzent3 11 2 6" xfId="17287"/>
    <cellStyle name="40% - Akzent3 11 2 6 2" xfId="17288"/>
    <cellStyle name="40% - Akzent3 11 2 7" xfId="17289"/>
    <cellStyle name="40% - Akzent3 11 2 7 2" xfId="17290"/>
    <cellStyle name="40% - Akzent3 11 2 8" xfId="17291"/>
    <cellStyle name="40% - Akzent3 11 3" xfId="17292"/>
    <cellStyle name="40% - Akzent3 11 3 2" xfId="17293"/>
    <cellStyle name="40% - Akzent3 11 3 2 2" xfId="17294"/>
    <cellStyle name="40% - Akzent3 11 3 2 2 2" xfId="17295"/>
    <cellStyle name="40% - Akzent3 11 3 2 2 2 2" xfId="17296"/>
    <cellStyle name="40% - Akzent3 11 3 2 2 3" xfId="17297"/>
    <cellStyle name="40% - Akzent3 11 3 2 2 3 2" xfId="17298"/>
    <cellStyle name="40% - Akzent3 11 3 2 2 4" xfId="17299"/>
    <cellStyle name="40% - Akzent3 11 3 2 3" xfId="17300"/>
    <cellStyle name="40% - Akzent3 11 3 2 3 2" xfId="17301"/>
    <cellStyle name="40% - Akzent3 11 3 2 3 2 2" xfId="17302"/>
    <cellStyle name="40% - Akzent3 11 3 2 3 3" xfId="17303"/>
    <cellStyle name="40% - Akzent3 11 3 2 3 3 2" xfId="17304"/>
    <cellStyle name="40% - Akzent3 11 3 2 3 4" xfId="17305"/>
    <cellStyle name="40% - Akzent3 11 3 2 4" xfId="17306"/>
    <cellStyle name="40% - Akzent3 11 3 2 4 2" xfId="17307"/>
    <cellStyle name="40% - Akzent3 11 3 2 4 2 2" xfId="17308"/>
    <cellStyle name="40% - Akzent3 11 3 2 4 3" xfId="17309"/>
    <cellStyle name="40% - Akzent3 11 3 2 4 3 2" xfId="17310"/>
    <cellStyle name="40% - Akzent3 11 3 2 4 4" xfId="17311"/>
    <cellStyle name="40% - Akzent3 11 3 2 5" xfId="17312"/>
    <cellStyle name="40% - Akzent3 11 3 2 5 2" xfId="17313"/>
    <cellStyle name="40% - Akzent3 11 3 2 6" xfId="17314"/>
    <cellStyle name="40% - Akzent3 11 3 2 6 2" xfId="17315"/>
    <cellStyle name="40% - Akzent3 11 3 2 7" xfId="17316"/>
    <cellStyle name="40% - Akzent3 11 3 3" xfId="17317"/>
    <cellStyle name="40% - Akzent3 11 3 3 2" xfId="17318"/>
    <cellStyle name="40% - Akzent3 11 3 3 2 2" xfId="17319"/>
    <cellStyle name="40% - Akzent3 11 3 3 3" xfId="17320"/>
    <cellStyle name="40% - Akzent3 11 3 3 3 2" xfId="17321"/>
    <cellStyle name="40% - Akzent3 11 3 3 4" xfId="17322"/>
    <cellStyle name="40% - Akzent3 11 3 4" xfId="17323"/>
    <cellStyle name="40% - Akzent3 11 3 4 2" xfId="17324"/>
    <cellStyle name="40% - Akzent3 11 3 4 2 2" xfId="17325"/>
    <cellStyle name="40% - Akzent3 11 3 4 3" xfId="17326"/>
    <cellStyle name="40% - Akzent3 11 3 4 3 2" xfId="17327"/>
    <cellStyle name="40% - Akzent3 11 3 4 4" xfId="17328"/>
    <cellStyle name="40% - Akzent3 11 3 5" xfId="17329"/>
    <cellStyle name="40% - Akzent3 11 3 5 2" xfId="17330"/>
    <cellStyle name="40% - Akzent3 11 3 5 2 2" xfId="17331"/>
    <cellStyle name="40% - Akzent3 11 3 5 3" xfId="17332"/>
    <cellStyle name="40% - Akzent3 11 3 5 3 2" xfId="17333"/>
    <cellStyle name="40% - Akzent3 11 3 5 4" xfId="17334"/>
    <cellStyle name="40% - Akzent3 11 3 6" xfId="17335"/>
    <cellStyle name="40% - Akzent3 11 3 6 2" xfId="17336"/>
    <cellStyle name="40% - Akzent3 11 3 7" xfId="17337"/>
    <cellStyle name="40% - Akzent3 11 3 7 2" xfId="17338"/>
    <cellStyle name="40% - Akzent3 11 3 8" xfId="17339"/>
    <cellStyle name="40% - Akzent3 11 4" xfId="17340"/>
    <cellStyle name="40% - Akzent3 11 4 2" xfId="17341"/>
    <cellStyle name="40% - Akzent3 11 4 2 2" xfId="17342"/>
    <cellStyle name="40% - Akzent3 11 4 2 2 2" xfId="17343"/>
    <cellStyle name="40% - Akzent3 11 4 2 2 2 2" xfId="17344"/>
    <cellStyle name="40% - Akzent3 11 4 2 2 3" xfId="17345"/>
    <cellStyle name="40% - Akzent3 11 4 2 2 3 2" xfId="17346"/>
    <cellStyle name="40% - Akzent3 11 4 2 2 4" xfId="17347"/>
    <cellStyle name="40% - Akzent3 11 4 2 3" xfId="17348"/>
    <cellStyle name="40% - Akzent3 11 4 2 3 2" xfId="17349"/>
    <cellStyle name="40% - Akzent3 11 4 2 3 2 2" xfId="17350"/>
    <cellStyle name="40% - Akzent3 11 4 2 3 3" xfId="17351"/>
    <cellStyle name="40% - Akzent3 11 4 2 3 3 2" xfId="17352"/>
    <cellStyle name="40% - Akzent3 11 4 2 3 4" xfId="17353"/>
    <cellStyle name="40% - Akzent3 11 4 2 4" xfId="17354"/>
    <cellStyle name="40% - Akzent3 11 4 2 4 2" xfId="17355"/>
    <cellStyle name="40% - Akzent3 11 4 2 4 2 2" xfId="17356"/>
    <cellStyle name="40% - Akzent3 11 4 2 4 3" xfId="17357"/>
    <cellStyle name="40% - Akzent3 11 4 2 4 3 2" xfId="17358"/>
    <cellStyle name="40% - Akzent3 11 4 2 4 4" xfId="17359"/>
    <cellStyle name="40% - Akzent3 11 4 2 5" xfId="17360"/>
    <cellStyle name="40% - Akzent3 11 4 2 5 2" xfId="17361"/>
    <cellStyle name="40% - Akzent3 11 4 2 6" xfId="17362"/>
    <cellStyle name="40% - Akzent3 11 4 2 6 2" xfId="17363"/>
    <cellStyle name="40% - Akzent3 11 4 2 7" xfId="17364"/>
    <cellStyle name="40% - Akzent3 11 4 3" xfId="17365"/>
    <cellStyle name="40% - Akzent3 11 4 3 2" xfId="17366"/>
    <cellStyle name="40% - Akzent3 11 4 3 2 2" xfId="17367"/>
    <cellStyle name="40% - Akzent3 11 4 3 3" xfId="17368"/>
    <cellStyle name="40% - Akzent3 11 4 3 3 2" xfId="17369"/>
    <cellStyle name="40% - Akzent3 11 4 3 4" xfId="17370"/>
    <cellStyle name="40% - Akzent3 11 4 4" xfId="17371"/>
    <cellStyle name="40% - Akzent3 11 4 4 2" xfId="17372"/>
    <cellStyle name="40% - Akzent3 11 4 4 2 2" xfId="17373"/>
    <cellStyle name="40% - Akzent3 11 4 4 3" xfId="17374"/>
    <cellStyle name="40% - Akzent3 11 4 4 3 2" xfId="17375"/>
    <cellStyle name="40% - Akzent3 11 4 4 4" xfId="17376"/>
    <cellStyle name="40% - Akzent3 11 4 5" xfId="17377"/>
    <cellStyle name="40% - Akzent3 11 4 5 2" xfId="17378"/>
    <cellStyle name="40% - Akzent3 11 4 5 2 2" xfId="17379"/>
    <cellStyle name="40% - Akzent3 11 4 5 3" xfId="17380"/>
    <cellStyle name="40% - Akzent3 11 4 5 3 2" xfId="17381"/>
    <cellStyle name="40% - Akzent3 11 4 5 4" xfId="17382"/>
    <cellStyle name="40% - Akzent3 11 4 6" xfId="17383"/>
    <cellStyle name="40% - Akzent3 11 4 6 2" xfId="17384"/>
    <cellStyle name="40% - Akzent3 11 4 7" xfId="17385"/>
    <cellStyle name="40% - Akzent3 11 4 7 2" xfId="17386"/>
    <cellStyle name="40% - Akzent3 11 4 8" xfId="17387"/>
    <cellStyle name="40% - Akzent3 11 5" xfId="17388"/>
    <cellStyle name="40% - Akzent3 11 5 2" xfId="17389"/>
    <cellStyle name="40% - Akzent3 11 5 2 2" xfId="17390"/>
    <cellStyle name="40% - Akzent3 11 5 2 2 2" xfId="17391"/>
    <cellStyle name="40% - Akzent3 11 5 2 2 2 2" xfId="17392"/>
    <cellStyle name="40% - Akzent3 11 5 2 2 3" xfId="17393"/>
    <cellStyle name="40% - Akzent3 11 5 2 2 3 2" xfId="17394"/>
    <cellStyle name="40% - Akzent3 11 5 2 2 4" xfId="17395"/>
    <cellStyle name="40% - Akzent3 11 5 2 3" xfId="17396"/>
    <cellStyle name="40% - Akzent3 11 5 2 3 2" xfId="17397"/>
    <cellStyle name="40% - Akzent3 11 5 2 3 2 2" xfId="17398"/>
    <cellStyle name="40% - Akzent3 11 5 2 3 3" xfId="17399"/>
    <cellStyle name="40% - Akzent3 11 5 2 3 3 2" xfId="17400"/>
    <cellStyle name="40% - Akzent3 11 5 2 3 4" xfId="17401"/>
    <cellStyle name="40% - Akzent3 11 5 2 4" xfId="17402"/>
    <cellStyle name="40% - Akzent3 11 5 2 4 2" xfId="17403"/>
    <cellStyle name="40% - Akzent3 11 5 2 4 2 2" xfId="17404"/>
    <cellStyle name="40% - Akzent3 11 5 2 4 3" xfId="17405"/>
    <cellStyle name="40% - Akzent3 11 5 2 4 3 2" xfId="17406"/>
    <cellStyle name="40% - Akzent3 11 5 2 4 4" xfId="17407"/>
    <cellStyle name="40% - Akzent3 11 5 2 5" xfId="17408"/>
    <cellStyle name="40% - Akzent3 11 5 2 5 2" xfId="17409"/>
    <cellStyle name="40% - Akzent3 11 5 2 6" xfId="17410"/>
    <cellStyle name="40% - Akzent3 11 5 2 6 2" xfId="17411"/>
    <cellStyle name="40% - Akzent3 11 5 2 7" xfId="17412"/>
    <cellStyle name="40% - Akzent3 11 5 3" xfId="17413"/>
    <cellStyle name="40% - Akzent3 11 5 3 2" xfId="17414"/>
    <cellStyle name="40% - Akzent3 11 5 3 2 2" xfId="17415"/>
    <cellStyle name="40% - Akzent3 11 5 3 3" xfId="17416"/>
    <cellStyle name="40% - Akzent3 11 5 3 3 2" xfId="17417"/>
    <cellStyle name="40% - Akzent3 11 5 3 4" xfId="17418"/>
    <cellStyle name="40% - Akzent3 11 5 4" xfId="17419"/>
    <cellStyle name="40% - Akzent3 11 5 4 2" xfId="17420"/>
    <cellStyle name="40% - Akzent3 11 5 4 2 2" xfId="17421"/>
    <cellStyle name="40% - Akzent3 11 5 4 3" xfId="17422"/>
    <cellStyle name="40% - Akzent3 11 5 4 3 2" xfId="17423"/>
    <cellStyle name="40% - Akzent3 11 5 4 4" xfId="17424"/>
    <cellStyle name="40% - Akzent3 11 5 5" xfId="17425"/>
    <cellStyle name="40% - Akzent3 11 5 5 2" xfId="17426"/>
    <cellStyle name="40% - Akzent3 11 5 5 2 2" xfId="17427"/>
    <cellStyle name="40% - Akzent3 11 5 5 3" xfId="17428"/>
    <cellStyle name="40% - Akzent3 11 5 5 3 2" xfId="17429"/>
    <cellStyle name="40% - Akzent3 11 5 5 4" xfId="17430"/>
    <cellStyle name="40% - Akzent3 11 5 6" xfId="17431"/>
    <cellStyle name="40% - Akzent3 11 5 6 2" xfId="17432"/>
    <cellStyle name="40% - Akzent3 11 5 7" xfId="17433"/>
    <cellStyle name="40% - Akzent3 11 5 7 2" xfId="17434"/>
    <cellStyle name="40% - Akzent3 11 5 8" xfId="17435"/>
    <cellStyle name="40% - Akzent3 12" xfId="17436"/>
    <cellStyle name="40% - Akzent3 13" xfId="17437"/>
    <cellStyle name="40% - Akzent3 14" xfId="17438"/>
    <cellStyle name="40% - Akzent3 15" xfId="17439"/>
    <cellStyle name="40% - Akzent3 15 2" xfId="17440"/>
    <cellStyle name="40% - Akzent3 15 2 2" xfId="17441"/>
    <cellStyle name="40% - Akzent3 15 2 2 2" xfId="17442"/>
    <cellStyle name="40% - Akzent3 15 2 2 2 2" xfId="17443"/>
    <cellStyle name="40% - Akzent3 15 2 2 3" xfId="17444"/>
    <cellStyle name="40% - Akzent3 15 2 2 3 2" xfId="17445"/>
    <cellStyle name="40% - Akzent3 15 2 2 4" xfId="17446"/>
    <cellStyle name="40% - Akzent3 15 2 3" xfId="17447"/>
    <cellStyle name="40% - Akzent3 15 2 3 2" xfId="17448"/>
    <cellStyle name="40% - Akzent3 15 2 3 2 2" xfId="17449"/>
    <cellStyle name="40% - Akzent3 15 2 3 3" xfId="17450"/>
    <cellStyle name="40% - Akzent3 15 2 3 3 2" xfId="17451"/>
    <cellStyle name="40% - Akzent3 15 2 3 4" xfId="17452"/>
    <cellStyle name="40% - Akzent3 15 2 4" xfId="17453"/>
    <cellStyle name="40% - Akzent3 15 2 4 2" xfId="17454"/>
    <cellStyle name="40% - Akzent3 15 2 4 2 2" xfId="17455"/>
    <cellStyle name="40% - Akzent3 15 2 4 3" xfId="17456"/>
    <cellStyle name="40% - Akzent3 15 2 4 3 2" xfId="17457"/>
    <cellStyle name="40% - Akzent3 15 2 4 4" xfId="17458"/>
    <cellStyle name="40% - Akzent3 15 2 5" xfId="17459"/>
    <cellStyle name="40% - Akzent3 15 2 5 2" xfId="17460"/>
    <cellStyle name="40% - Akzent3 15 2 6" xfId="17461"/>
    <cellStyle name="40% - Akzent3 15 2 6 2" xfId="17462"/>
    <cellStyle name="40% - Akzent3 15 2 7" xfId="17463"/>
    <cellStyle name="40% - Akzent3 15 3" xfId="17464"/>
    <cellStyle name="40% - Akzent3 15 3 2" xfId="17465"/>
    <cellStyle name="40% - Akzent3 15 3 2 2" xfId="17466"/>
    <cellStyle name="40% - Akzent3 15 3 3" xfId="17467"/>
    <cellStyle name="40% - Akzent3 15 3 3 2" xfId="17468"/>
    <cellStyle name="40% - Akzent3 15 3 4" xfId="17469"/>
    <cellStyle name="40% - Akzent3 15 4" xfId="17470"/>
    <cellStyle name="40% - Akzent3 15 4 2" xfId="17471"/>
    <cellStyle name="40% - Akzent3 15 4 2 2" xfId="17472"/>
    <cellStyle name="40% - Akzent3 15 4 3" xfId="17473"/>
    <cellStyle name="40% - Akzent3 15 4 3 2" xfId="17474"/>
    <cellStyle name="40% - Akzent3 15 4 4" xfId="17475"/>
    <cellStyle name="40% - Akzent3 15 5" xfId="17476"/>
    <cellStyle name="40% - Akzent3 15 5 2" xfId="17477"/>
    <cellStyle name="40% - Akzent3 15 5 2 2" xfId="17478"/>
    <cellStyle name="40% - Akzent3 15 5 3" xfId="17479"/>
    <cellStyle name="40% - Akzent3 15 5 3 2" xfId="17480"/>
    <cellStyle name="40% - Akzent3 15 5 4" xfId="17481"/>
    <cellStyle name="40% - Akzent3 15 6" xfId="17482"/>
    <cellStyle name="40% - Akzent3 15 6 2" xfId="17483"/>
    <cellStyle name="40% - Akzent3 15 7" xfId="17484"/>
    <cellStyle name="40% - Akzent3 15 7 2" xfId="17485"/>
    <cellStyle name="40% - Akzent3 15 8" xfId="17486"/>
    <cellStyle name="40% - Akzent3 16" xfId="17487"/>
    <cellStyle name="40% - Akzent3 16 2" xfId="17488"/>
    <cellStyle name="40% - Akzent3 16 2 2" xfId="17489"/>
    <cellStyle name="40% - Akzent3 16 2 2 2" xfId="17490"/>
    <cellStyle name="40% - Akzent3 16 2 2 2 2" xfId="17491"/>
    <cellStyle name="40% - Akzent3 16 2 2 3" xfId="17492"/>
    <cellStyle name="40% - Akzent3 16 2 2 3 2" xfId="17493"/>
    <cellStyle name="40% - Akzent3 16 2 2 4" xfId="17494"/>
    <cellStyle name="40% - Akzent3 16 2 3" xfId="17495"/>
    <cellStyle name="40% - Akzent3 16 2 3 2" xfId="17496"/>
    <cellStyle name="40% - Akzent3 16 2 3 2 2" xfId="17497"/>
    <cellStyle name="40% - Akzent3 16 2 3 3" xfId="17498"/>
    <cellStyle name="40% - Akzent3 16 2 3 3 2" xfId="17499"/>
    <cellStyle name="40% - Akzent3 16 2 3 4" xfId="17500"/>
    <cellStyle name="40% - Akzent3 16 2 4" xfId="17501"/>
    <cellStyle name="40% - Akzent3 16 2 4 2" xfId="17502"/>
    <cellStyle name="40% - Akzent3 16 2 4 2 2" xfId="17503"/>
    <cellStyle name="40% - Akzent3 16 2 4 3" xfId="17504"/>
    <cellStyle name="40% - Akzent3 16 2 4 3 2" xfId="17505"/>
    <cellStyle name="40% - Akzent3 16 2 4 4" xfId="17506"/>
    <cellStyle name="40% - Akzent3 16 2 5" xfId="17507"/>
    <cellStyle name="40% - Akzent3 16 2 5 2" xfId="17508"/>
    <cellStyle name="40% - Akzent3 16 2 6" xfId="17509"/>
    <cellStyle name="40% - Akzent3 16 2 6 2" xfId="17510"/>
    <cellStyle name="40% - Akzent3 16 2 7" xfId="17511"/>
    <cellStyle name="40% - Akzent3 16 3" xfId="17512"/>
    <cellStyle name="40% - Akzent3 16 3 2" xfId="17513"/>
    <cellStyle name="40% - Akzent3 16 3 2 2" xfId="17514"/>
    <cellStyle name="40% - Akzent3 16 3 3" xfId="17515"/>
    <cellStyle name="40% - Akzent3 16 3 3 2" xfId="17516"/>
    <cellStyle name="40% - Akzent3 16 3 4" xfId="17517"/>
    <cellStyle name="40% - Akzent3 16 4" xfId="17518"/>
    <cellStyle name="40% - Akzent3 16 4 2" xfId="17519"/>
    <cellStyle name="40% - Akzent3 16 4 2 2" xfId="17520"/>
    <cellStyle name="40% - Akzent3 16 4 3" xfId="17521"/>
    <cellStyle name="40% - Akzent3 16 4 3 2" xfId="17522"/>
    <cellStyle name="40% - Akzent3 16 4 4" xfId="17523"/>
    <cellStyle name="40% - Akzent3 16 5" xfId="17524"/>
    <cellStyle name="40% - Akzent3 16 5 2" xfId="17525"/>
    <cellStyle name="40% - Akzent3 16 5 2 2" xfId="17526"/>
    <cellStyle name="40% - Akzent3 16 5 3" xfId="17527"/>
    <cellStyle name="40% - Akzent3 16 5 3 2" xfId="17528"/>
    <cellStyle name="40% - Akzent3 16 5 4" xfId="17529"/>
    <cellStyle name="40% - Akzent3 16 6" xfId="17530"/>
    <cellStyle name="40% - Akzent3 16 6 2" xfId="17531"/>
    <cellStyle name="40% - Akzent3 16 7" xfId="17532"/>
    <cellStyle name="40% - Akzent3 16 7 2" xfId="17533"/>
    <cellStyle name="40% - Akzent3 16 8" xfId="17534"/>
    <cellStyle name="40% - Akzent3 17" xfId="17535"/>
    <cellStyle name="40% - Akzent3 17 2" xfId="17536"/>
    <cellStyle name="40% - Akzent3 17 2 2" xfId="17537"/>
    <cellStyle name="40% - Akzent3 17 2 2 2" xfId="17538"/>
    <cellStyle name="40% - Akzent3 17 2 3" xfId="17539"/>
    <cellStyle name="40% - Akzent3 17 2 3 2" xfId="17540"/>
    <cellStyle name="40% - Akzent3 17 2 4" xfId="17541"/>
    <cellStyle name="40% - Akzent3 17 3" xfId="17542"/>
    <cellStyle name="40% - Akzent3 17 3 2" xfId="17543"/>
    <cellStyle name="40% - Akzent3 17 3 2 2" xfId="17544"/>
    <cellStyle name="40% - Akzent3 17 3 3" xfId="17545"/>
    <cellStyle name="40% - Akzent3 17 3 3 2" xfId="17546"/>
    <cellStyle name="40% - Akzent3 17 3 4" xfId="17547"/>
    <cellStyle name="40% - Akzent3 17 4" xfId="17548"/>
    <cellStyle name="40% - Akzent3 17 4 2" xfId="17549"/>
    <cellStyle name="40% - Akzent3 17 4 2 2" xfId="17550"/>
    <cellStyle name="40% - Akzent3 17 4 3" xfId="17551"/>
    <cellStyle name="40% - Akzent3 17 4 3 2" xfId="17552"/>
    <cellStyle name="40% - Akzent3 17 4 4" xfId="17553"/>
    <cellStyle name="40% - Akzent3 17 5" xfId="17554"/>
    <cellStyle name="40% - Akzent3 17 5 2" xfId="17555"/>
    <cellStyle name="40% - Akzent3 17 6" xfId="17556"/>
    <cellStyle name="40% - Akzent3 17 6 2" xfId="17557"/>
    <cellStyle name="40% - Akzent3 17 7" xfId="17558"/>
    <cellStyle name="40% - Akzent3 18" xfId="17559"/>
    <cellStyle name="40% - Akzent3 18 2" xfId="17560"/>
    <cellStyle name="40% - Akzent3 18 2 2" xfId="17561"/>
    <cellStyle name="40% - Akzent3 18 2 2 2" xfId="17562"/>
    <cellStyle name="40% - Akzent3 18 2 3" xfId="17563"/>
    <cellStyle name="40% - Akzent3 18 2 3 2" xfId="17564"/>
    <cellStyle name="40% - Akzent3 18 2 4" xfId="17565"/>
    <cellStyle name="40% - Akzent3 18 3" xfId="17566"/>
    <cellStyle name="40% - Akzent3 18 3 2" xfId="17567"/>
    <cellStyle name="40% - Akzent3 18 3 2 2" xfId="17568"/>
    <cellStyle name="40% - Akzent3 18 3 3" xfId="17569"/>
    <cellStyle name="40% - Akzent3 18 3 3 2" xfId="17570"/>
    <cellStyle name="40% - Akzent3 18 3 4" xfId="17571"/>
    <cellStyle name="40% - Akzent3 18 4" xfId="17572"/>
    <cellStyle name="40% - Akzent3 18 4 2" xfId="17573"/>
    <cellStyle name="40% - Akzent3 18 4 2 2" xfId="17574"/>
    <cellStyle name="40% - Akzent3 18 4 3" xfId="17575"/>
    <cellStyle name="40% - Akzent3 18 4 3 2" xfId="17576"/>
    <cellStyle name="40% - Akzent3 18 4 4" xfId="17577"/>
    <cellStyle name="40% - Akzent3 18 5" xfId="17578"/>
    <cellStyle name="40% - Akzent3 18 5 2" xfId="17579"/>
    <cellStyle name="40% - Akzent3 18 6" xfId="17580"/>
    <cellStyle name="40% - Akzent3 18 6 2" xfId="17581"/>
    <cellStyle name="40% - Akzent3 18 7" xfId="17582"/>
    <cellStyle name="40% - Akzent3 19" xfId="17583"/>
    <cellStyle name="40% - Akzent3 19 2" xfId="17584"/>
    <cellStyle name="40% - Akzent3 19 2 2" xfId="17585"/>
    <cellStyle name="40% - Akzent3 19 3" xfId="17586"/>
    <cellStyle name="40% - Akzent3 19 3 2" xfId="17587"/>
    <cellStyle name="40% - Akzent3 19 4" xfId="17588"/>
    <cellStyle name="40% - Akzent3 2" xfId="17589"/>
    <cellStyle name="40% - Akzent3 2 10" xfId="17590"/>
    <cellStyle name="40% - Akzent3 2 10 2" xfId="17591"/>
    <cellStyle name="40% - Akzent3 2 10 2 2" xfId="17592"/>
    <cellStyle name="40% - Akzent3 2 10 2 2 2" xfId="17593"/>
    <cellStyle name="40% - Akzent3 2 10 2 2 2 2" xfId="17594"/>
    <cellStyle name="40% - Akzent3 2 10 2 2 3" xfId="17595"/>
    <cellStyle name="40% - Akzent3 2 10 2 2 3 2" xfId="17596"/>
    <cellStyle name="40% - Akzent3 2 10 2 2 4" xfId="17597"/>
    <cellStyle name="40% - Akzent3 2 10 2 3" xfId="17598"/>
    <cellStyle name="40% - Akzent3 2 10 2 3 2" xfId="17599"/>
    <cellStyle name="40% - Akzent3 2 10 2 3 2 2" xfId="17600"/>
    <cellStyle name="40% - Akzent3 2 10 2 3 3" xfId="17601"/>
    <cellStyle name="40% - Akzent3 2 10 2 3 3 2" xfId="17602"/>
    <cellStyle name="40% - Akzent3 2 10 2 3 4" xfId="17603"/>
    <cellStyle name="40% - Akzent3 2 10 2 4" xfId="17604"/>
    <cellStyle name="40% - Akzent3 2 10 2 4 2" xfId="17605"/>
    <cellStyle name="40% - Akzent3 2 10 2 4 2 2" xfId="17606"/>
    <cellStyle name="40% - Akzent3 2 10 2 4 3" xfId="17607"/>
    <cellStyle name="40% - Akzent3 2 10 2 4 3 2" xfId="17608"/>
    <cellStyle name="40% - Akzent3 2 10 2 4 4" xfId="17609"/>
    <cellStyle name="40% - Akzent3 2 10 2 5" xfId="17610"/>
    <cellStyle name="40% - Akzent3 2 10 2 5 2" xfId="17611"/>
    <cellStyle name="40% - Akzent3 2 10 2 6" xfId="17612"/>
    <cellStyle name="40% - Akzent3 2 10 2 6 2" xfId="17613"/>
    <cellStyle name="40% - Akzent3 2 10 2 7" xfId="17614"/>
    <cellStyle name="40% - Akzent3 2 10 3" xfId="17615"/>
    <cellStyle name="40% - Akzent3 2 10 3 2" xfId="17616"/>
    <cellStyle name="40% - Akzent3 2 10 3 2 2" xfId="17617"/>
    <cellStyle name="40% - Akzent3 2 10 3 3" xfId="17618"/>
    <cellStyle name="40% - Akzent3 2 10 3 3 2" xfId="17619"/>
    <cellStyle name="40% - Akzent3 2 10 3 4" xfId="17620"/>
    <cellStyle name="40% - Akzent3 2 10 4" xfId="17621"/>
    <cellStyle name="40% - Akzent3 2 10 4 2" xfId="17622"/>
    <cellStyle name="40% - Akzent3 2 10 4 2 2" xfId="17623"/>
    <cellStyle name="40% - Akzent3 2 10 4 3" xfId="17624"/>
    <cellStyle name="40% - Akzent3 2 10 4 3 2" xfId="17625"/>
    <cellStyle name="40% - Akzent3 2 10 4 4" xfId="17626"/>
    <cellStyle name="40% - Akzent3 2 10 5" xfId="17627"/>
    <cellStyle name="40% - Akzent3 2 10 5 2" xfId="17628"/>
    <cellStyle name="40% - Akzent3 2 10 5 2 2" xfId="17629"/>
    <cellStyle name="40% - Akzent3 2 10 5 3" xfId="17630"/>
    <cellStyle name="40% - Akzent3 2 10 5 3 2" xfId="17631"/>
    <cellStyle name="40% - Akzent3 2 10 5 4" xfId="17632"/>
    <cellStyle name="40% - Akzent3 2 10 6" xfId="17633"/>
    <cellStyle name="40% - Akzent3 2 10 6 2" xfId="17634"/>
    <cellStyle name="40% - Akzent3 2 10 7" xfId="17635"/>
    <cellStyle name="40% - Akzent3 2 10 7 2" xfId="17636"/>
    <cellStyle name="40% - Akzent3 2 10 8" xfId="17637"/>
    <cellStyle name="40% - Akzent3 2 2" xfId="17638"/>
    <cellStyle name="40% - Akzent3 2 2 2" xfId="17639"/>
    <cellStyle name="40% - Akzent3 2 2 2 2" xfId="17640"/>
    <cellStyle name="40% - Akzent3 2 2 2 2 2" xfId="17641"/>
    <cellStyle name="40% - Akzent3 2 2 2 2 2 2" xfId="17642"/>
    <cellStyle name="40% - Akzent3 2 2 2 2 3" xfId="17643"/>
    <cellStyle name="40% - Akzent3 2 2 2 2 3 2" xfId="17644"/>
    <cellStyle name="40% - Akzent3 2 2 2 2 4" xfId="17645"/>
    <cellStyle name="40% - Akzent3 2 2 2 3" xfId="17646"/>
    <cellStyle name="40% - Akzent3 2 2 2 3 2" xfId="17647"/>
    <cellStyle name="40% - Akzent3 2 2 2 3 2 2" xfId="17648"/>
    <cellStyle name="40% - Akzent3 2 2 2 3 3" xfId="17649"/>
    <cellStyle name="40% - Akzent3 2 2 2 3 3 2" xfId="17650"/>
    <cellStyle name="40% - Akzent3 2 2 2 3 4" xfId="17651"/>
    <cellStyle name="40% - Akzent3 2 2 2 4" xfId="17652"/>
    <cellStyle name="40% - Akzent3 2 2 2 4 2" xfId="17653"/>
    <cellStyle name="40% - Akzent3 2 2 2 4 2 2" xfId="17654"/>
    <cellStyle name="40% - Akzent3 2 2 2 4 3" xfId="17655"/>
    <cellStyle name="40% - Akzent3 2 2 2 4 3 2" xfId="17656"/>
    <cellStyle name="40% - Akzent3 2 2 2 4 4" xfId="17657"/>
    <cellStyle name="40% - Akzent3 2 2 2 5" xfId="17658"/>
    <cellStyle name="40% - Akzent3 2 2 2 5 2" xfId="17659"/>
    <cellStyle name="40% - Akzent3 2 2 2 6" xfId="17660"/>
    <cellStyle name="40% - Akzent3 2 2 2 6 2" xfId="17661"/>
    <cellStyle name="40% - Akzent3 2 2 2 7" xfId="17662"/>
    <cellStyle name="40% - Akzent3 2 2 3" xfId="17663"/>
    <cellStyle name="40% - Akzent3 2 2 3 2" xfId="17664"/>
    <cellStyle name="40% - Akzent3 2 2 3 2 2" xfId="17665"/>
    <cellStyle name="40% - Akzent3 2 2 3 3" xfId="17666"/>
    <cellStyle name="40% - Akzent3 2 2 3 3 2" xfId="17667"/>
    <cellStyle name="40% - Akzent3 2 2 3 4" xfId="17668"/>
    <cellStyle name="40% - Akzent3 2 2 4" xfId="17669"/>
    <cellStyle name="40% - Akzent3 2 2 4 2" xfId="17670"/>
    <cellStyle name="40% - Akzent3 2 2 4 2 2" xfId="17671"/>
    <cellStyle name="40% - Akzent3 2 2 4 3" xfId="17672"/>
    <cellStyle name="40% - Akzent3 2 2 4 3 2" xfId="17673"/>
    <cellStyle name="40% - Akzent3 2 2 4 4" xfId="17674"/>
    <cellStyle name="40% - Akzent3 2 2 5" xfId="17675"/>
    <cellStyle name="40% - Akzent3 2 2 5 2" xfId="17676"/>
    <cellStyle name="40% - Akzent3 2 2 5 2 2" xfId="17677"/>
    <cellStyle name="40% - Akzent3 2 2 5 3" xfId="17678"/>
    <cellStyle name="40% - Akzent3 2 2 5 3 2" xfId="17679"/>
    <cellStyle name="40% - Akzent3 2 2 5 4" xfId="17680"/>
    <cellStyle name="40% - Akzent3 2 2 6" xfId="17681"/>
    <cellStyle name="40% - Akzent3 2 2 6 2" xfId="17682"/>
    <cellStyle name="40% - Akzent3 2 2 7" xfId="17683"/>
    <cellStyle name="40% - Akzent3 2 2 7 2" xfId="17684"/>
    <cellStyle name="40% - Akzent3 2 2 8" xfId="17685"/>
    <cellStyle name="40% - Akzent3 2 3" xfId="17686"/>
    <cellStyle name="40% - Akzent3 2 3 2" xfId="17687"/>
    <cellStyle name="40% - Akzent3 2 3 2 2" xfId="17688"/>
    <cellStyle name="40% - Akzent3 2 3 2 2 2" xfId="17689"/>
    <cellStyle name="40% - Akzent3 2 3 2 2 2 2" xfId="17690"/>
    <cellStyle name="40% - Akzent3 2 3 2 2 3" xfId="17691"/>
    <cellStyle name="40% - Akzent3 2 3 2 2 3 2" xfId="17692"/>
    <cellStyle name="40% - Akzent3 2 3 2 2 4" xfId="17693"/>
    <cellStyle name="40% - Akzent3 2 3 2 3" xfId="17694"/>
    <cellStyle name="40% - Akzent3 2 3 2 3 2" xfId="17695"/>
    <cellStyle name="40% - Akzent3 2 3 2 3 2 2" xfId="17696"/>
    <cellStyle name="40% - Akzent3 2 3 2 3 3" xfId="17697"/>
    <cellStyle name="40% - Akzent3 2 3 2 3 3 2" xfId="17698"/>
    <cellStyle name="40% - Akzent3 2 3 2 3 4" xfId="17699"/>
    <cellStyle name="40% - Akzent3 2 3 2 4" xfId="17700"/>
    <cellStyle name="40% - Akzent3 2 3 2 4 2" xfId="17701"/>
    <cellStyle name="40% - Akzent3 2 3 2 4 2 2" xfId="17702"/>
    <cellStyle name="40% - Akzent3 2 3 2 4 3" xfId="17703"/>
    <cellStyle name="40% - Akzent3 2 3 2 4 3 2" xfId="17704"/>
    <cellStyle name="40% - Akzent3 2 3 2 4 4" xfId="17705"/>
    <cellStyle name="40% - Akzent3 2 3 2 5" xfId="17706"/>
    <cellStyle name="40% - Akzent3 2 3 2 5 2" xfId="17707"/>
    <cellStyle name="40% - Akzent3 2 3 2 6" xfId="17708"/>
    <cellStyle name="40% - Akzent3 2 3 2 6 2" xfId="17709"/>
    <cellStyle name="40% - Akzent3 2 3 2 7" xfId="17710"/>
    <cellStyle name="40% - Akzent3 2 3 3" xfId="17711"/>
    <cellStyle name="40% - Akzent3 2 3 3 2" xfId="17712"/>
    <cellStyle name="40% - Akzent3 2 3 3 2 2" xfId="17713"/>
    <cellStyle name="40% - Akzent3 2 3 3 3" xfId="17714"/>
    <cellStyle name="40% - Akzent3 2 3 3 3 2" xfId="17715"/>
    <cellStyle name="40% - Akzent3 2 3 3 4" xfId="17716"/>
    <cellStyle name="40% - Akzent3 2 3 4" xfId="17717"/>
    <cellStyle name="40% - Akzent3 2 3 4 2" xfId="17718"/>
    <cellStyle name="40% - Akzent3 2 3 4 2 2" xfId="17719"/>
    <cellStyle name="40% - Akzent3 2 3 4 3" xfId="17720"/>
    <cellStyle name="40% - Akzent3 2 3 4 3 2" xfId="17721"/>
    <cellStyle name="40% - Akzent3 2 3 4 4" xfId="17722"/>
    <cellStyle name="40% - Akzent3 2 3 5" xfId="17723"/>
    <cellStyle name="40% - Akzent3 2 3 5 2" xfId="17724"/>
    <cellStyle name="40% - Akzent3 2 3 5 2 2" xfId="17725"/>
    <cellStyle name="40% - Akzent3 2 3 5 3" xfId="17726"/>
    <cellStyle name="40% - Akzent3 2 3 5 3 2" xfId="17727"/>
    <cellStyle name="40% - Akzent3 2 3 5 4" xfId="17728"/>
    <cellStyle name="40% - Akzent3 2 3 6" xfId="17729"/>
    <cellStyle name="40% - Akzent3 2 3 6 2" xfId="17730"/>
    <cellStyle name="40% - Akzent3 2 3 7" xfId="17731"/>
    <cellStyle name="40% - Akzent3 2 3 7 2" xfId="17732"/>
    <cellStyle name="40% - Akzent3 2 3 8" xfId="17733"/>
    <cellStyle name="40% - Akzent3 2 4" xfId="17734"/>
    <cellStyle name="40% - Akzent3 2 4 2" xfId="17735"/>
    <cellStyle name="40% - Akzent3 2 4 2 2" xfId="17736"/>
    <cellStyle name="40% - Akzent3 2 4 2 2 2" xfId="17737"/>
    <cellStyle name="40% - Akzent3 2 4 2 2 2 2" xfId="17738"/>
    <cellStyle name="40% - Akzent3 2 4 2 2 3" xfId="17739"/>
    <cellStyle name="40% - Akzent3 2 4 2 2 3 2" xfId="17740"/>
    <cellStyle name="40% - Akzent3 2 4 2 2 4" xfId="17741"/>
    <cellStyle name="40% - Akzent3 2 4 2 3" xfId="17742"/>
    <cellStyle name="40% - Akzent3 2 4 2 3 2" xfId="17743"/>
    <cellStyle name="40% - Akzent3 2 4 2 3 2 2" xfId="17744"/>
    <cellStyle name="40% - Akzent3 2 4 2 3 3" xfId="17745"/>
    <cellStyle name="40% - Akzent3 2 4 2 3 3 2" xfId="17746"/>
    <cellStyle name="40% - Akzent3 2 4 2 3 4" xfId="17747"/>
    <cellStyle name="40% - Akzent3 2 4 2 4" xfId="17748"/>
    <cellStyle name="40% - Akzent3 2 4 2 4 2" xfId="17749"/>
    <cellStyle name="40% - Akzent3 2 4 2 4 2 2" xfId="17750"/>
    <cellStyle name="40% - Akzent3 2 4 2 4 3" xfId="17751"/>
    <cellStyle name="40% - Akzent3 2 4 2 4 3 2" xfId="17752"/>
    <cellStyle name="40% - Akzent3 2 4 2 4 4" xfId="17753"/>
    <cellStyle name="40% - Akzent3 2 4 2 5" xfId="17754"/>
    <cellStyle name="40% - Akzent3 2 4 2 5 2" xfId="17755"/>
    <cellStyle name="40% - Akzent3 2 4 2 6" xfId="17756"/>
    <cellStyle name="40% - Akzent3 2 4 2 6 2" xfId="17757"/>
    <cellStyle name="40% - Akzent3 2 4 2 7" xfId="17758"/>
    <cellStyle name="40% - Akzent3 2 4 3" xfId="17759"/>
    <cellStyle name="40% - Akzent3 2 4 3 2" xfId="17760"/>
    <cellStyle name="40% - Akzent3 2 4 3 2 2" xfId="17761"/>
    <cellStyle name="40% - Akzent3 2 4 3 3" xfId="17762"/>
    <cellStyle name="40% - Akzent3 2 4 3 3 2" xfId="17763"/>
    <cellStyle name="40% - Akzent3 2 4 3 4" xfId="17764"/>
    <cellStyle name="40% - Akzent3 2 4 4" xfId="17765"/>
    <cellStyle name="40% - Akzent3 2 4 4 2" xfId="17766"/>
    <cellStyle name="40% - Akzent3 2 4 4 2 2" xfId="17767"/>
    <cellStyle name="40% - Akzent3 2 4 4 3" xfId="17768"/>
    <cellStyle name="40% - Akzent3 2 4 4 3 2" xfId="17769"/>
    <cellStyle name="40% - Akzent3 2 4 4 4" xfId="17770"/>
    <cellStyle name="40% - Akzent3 2 4 5" xfId="17771"/>
    <cellStyle name="40% - Akzent3 2 4 5 2" xfId="17772"/>
    <cellStyle name="40% - Akzent3 2 4 5 2 2" xfId="17773"/>
    <cellStyle name="40% - Akzent3 2 4 5 3" xfId="17774"/>
    <cellStyle name="40% - Akzent3 2 4 5 3 2" xfId="17775"/>
    <cellStyle name="40% - Akzent3 2 4 5 4" xfId="17776"/>
    <cellStyle name="40% - Akzent3 2 4 6" xfId="17777"/>
    <cellStyle name="40% - Akzent3 2 4 6 2" xfId="17778"/>
    <cellStyle name="40% - Akzent3 2 4 7" xfId="17779"/>
    <cellStyle name="40% - Akzent3 2 4 7 2" xfId="17780"/>
    <cellStyle name="40% - Akzent3 2 4 8" xfId="17781"/>
    <cellStyle name="40% - Akzent3 2 5" xfId="17782"/>
    <cellStyle name="40% - Akzent3 2 5 2" xfId="17783"/>
    <cellStyle name="40% - Akzent3 2 5 2 2" xfId="17784"/>
    <cellStyle name="40% - Akzent3 2 5 2 2 2" xfId="17785"/>
    <cellStyle name="40% - Akzent3 2 5 2 2 2 2" xfId="17786"/>
    <cellStyle name="40% - Akzent3 2 5 2 2 3" xfId="17787"/>
    <cellStyle name="40% - Akzent3 2 5 2 2 3 2" xfId="17788"/>
    <cellStyle name="40% - Akzent3 2 5 2 2 4" xfId="17789"/>
    <cellStyle name="40% - Akzent3 2 5 2 3" xfId="17790"/>
    <cellStyle name="40% - Akzent3 2 5 2 3 2" xfId="17791"/>
    <cellStyle name="40% - Akzent3 2 5 2 3 2 2" xfId="17792"/>
    <cellStyle name="40% - Akzent3 2 5 2 3 3" xfId="17793"/>
    <cellStyle name="40% - Akzent3 2 5 2 3 3 2" xfId="17794"/>
    <cellStyle name="40% - Akzent3 2 5 2 3 4" xfId="17795"/>
    <cellStyle name="40% - Akzent3 2 5 2 4" xfId="17796"/>
    <cellStyle name="40% - Akzent3 2 5 2 4 2" xfId="17797"/>
    <cellStyle name="40% - Akzent3 2 5 2 4 2 2" xfId="17798"/>
    <cellStyle name="40% - Akzent3 2 5 2 4 3" xfId="17799"/>
    <cellStyle name="40% - Akzent3 2 5 2 4 3 2" xfId="17800"/>
    <cellStyle name="40% - Akzent3 2 5 2 4 4" xfId="17801"/>
    <cellStyle name="40% - Akzent3 2 5 2 5" xfId="17802"/>
    <cellStyle name="40% - Akzent3 2 5 2 5 2" xfId="17803"/>
    <cellStyle name="40% - Akzent3 2 5 2 6" xfId="17804"/>
    <cellStyle name="40% - Akzent3 2 5 2 6 2" xfId="17805"/>
    <cellStyle name="40% - Akzent3 2 5 2 7" xfId="17806"/>
    <cellStyle name="40% - Akzent3 2 5 3" xfId="17807"/>
    <cellStyle name="40% - Akzent3 2 5 3 2" xfId="17808"/>
    <cellStyle name="40% - Akzent3 2 5 3 2 2" xfId="17809"/>
    <cellStyle name="40% - Akzent3 2 5 3 3" xfId="17810"/>
    <cellStyle name="40% - Akzent3 2 5 3 3 2" xfId="17811"/>
    <cellStyle name="40% - Akzent3 2 5 3 4" xfId="17812"/>
    <cellStyle name="40% - Akzent3 2 5 4" xfId="17813"/>
    <cellStyle name="40% - Akzent3 2 5 4 2" xfId="17814"/>
    <cellStyle name="40% - Akzent3 2 5 4 2 2" xfId="17815"/>
    <cellStyle name="40% - Akzent3 2 5 4 3" xfId="17816"/>
    <cellStyle name="40% - Akzent3 2 5 4 3 2" xfId="17817"/>
    <cellStyle name="40% - Akzent3 2 5 4 4" xfId="17818"/>
    <cellStyle name="40% - Akzent3 2 5 5" xfId="17819"/>
    <cellStyle name="40% - Akzent3 2 5 5 2" xfId="17820"/>
    <cellStyle name="40% - Akzent3 2 5 5 2 2" xfId="17821"/>
    <cellStyle name="40% - Akzent3 2 5 5 3" xfId="17822"/>
    <cellStyle name="40% - Akzent3 2 5 5 3 2" xfId="17823"/>
    <cellStyle name="40% - Akzent3 2 5 5 4" xfId="17824"/>
    <cellStyle name="40% - Akzent3 2 5 6" xfId="17825"/>
    <cellStyle name="40% - Akzent3 2 5 6 2" xfId="17826"/>
    <cellStyle name="40% - Akzent3 2 5 7" xfId="17827"/>
    <cellStyle name="40% - Akzent3 2 5 7 2" xfId="17828"/>
    <cellStyle name="40% - Akzent3 2 5 8" xfId="17829"/>
    <cellStyle name="40% - Akzent3 2 6" xfId="17830"/>
    <cellStyle name="40% - Akzent3 2 6 2" xfId="17831"/>
    <cellStyle name="40% - Akzent3 2 6 2 2" xfId="17832"/>
    <cellStyle name="40% - Akzent3 2 6 2 2 2" xfId="17833"/>
    <cellStyle name="40% - Akzent3 2 6 2 2 2 2" xfId="17834"/>
    <cellStyle name="40% - Akzent3 2 6 2 2 3" xfId="17835"/>
    <cellStyle name="40% - Akzent3 2 6 2 2 3 2" xfId="17836"/>
    <cellStyle name="40% - Akzent3 2 6 2 2 4" xfId="17837"/>
    <cellStyle name="40% - Akzent3 2 6 2 3" xfId="17838"/>
    <cellStyle name="40% - Akzent3 2 6 2 3 2" xfId="17839"/>
    <cellStyle name="40% - Akzent3 2 6 2 3 2 2" xfId="17840"/>
    <cellStyle name="40% - Akzent3 2 6 2 3 3" xfId="17841"/>
    <cellStyle name="40% - Akzent3 2 6 2 3 3 2" xfId="17842"/>
    <cellStyle name="40% - Akzent3 2 6 2 3 4" xfId="17843"/>
    <cellStyle name="40% - Akzent3 2 6 2 4" xfId="17844"/>
    <cellStyle name="40% - Akzent3 2 6 2 4 2" xfId="17845"/>
    <cellStyle name="40% - Akzent3 2 6 2 4 2 2" xfId="17846"/>
    <cellStyle name="40% - Akzent3 2 6 2 4 3" xfId="17847"/>
    <cellStyle name="40% - Akzent3 2 6 2 4 3 2" xfId="17848"/>
    <cellStyle name="40% - Akzent3 2 6 2 4 4" xfId="17849"/>
    <cellStyle name="40% - Akzent3 2 6 2 5" xfId="17850"/>
    <cellStyle name="40% - Akzent3 2 6 2 5 2" xfId="17851"/>
    <cellStyle name="40% - Akzent3 2 6 2 6" xfId="17852"/>
    <cellStyle name="40% - Akzent3 2 6 2 6 2" xfId="17853"/>
    <cellStyle name="40% - Akzent3 2 6 2 7" xfId="17854"/>
    <cellStyle name="40% - Akzent3 2 6 3" xfId="17855"/>
    <cellStyle name="40% - Akzent3 2 6 3 2" xfId="17856"/>
    <cellStyle name="40% - Akzent3 2 6 3 2 2" xfId="17857"/>
    <cellStyle name="40% - Akzent3 2 6 3 3" xfId="17858"/>
    <cellStyle name="40% - Akzent3 2 6 3 3 2" xfId="17859"/>
    <cellStyle name="40% - Akzent3 2 6 3 4" xfId="17860"/>
    <cellStyle name="40% - Akzent3 2 6 4" xfId="17861"/>
    <cellStyle name="40% - Akzent3 2 6 4 2" xfId="17862"/>
    <cellStyle name="40% - Akzent3 2 6 4 2 2" xfId="17863"/>
    <cellStyle name="40% - Akzent3 2 6 4 3" xfId="17864"/>
    <cellStyle name="40% - Akzent3 2 6 4 3 2" xfId="17865"/>
    <cellStyle name="40% - Akzent3 2 6 4 4" xfId="17866"/>
    <cellStyle name="40% - Akzent3 2 6 5" xfId="17867"/>
    <cellStyle name="40% - Akzent3 2 6 5 2" xfId="17868"/>
    <cellStyle name="40% - Akzent3 2 6 5 2 2" xfId="17869"/>
    <cellStyle name="40% - Akzent3 2 6 5 3" xfId="17870"/>
    <cellStyle name="40% - Akzent3 2 6 5 3 2" xfId="17871"/>
    <cellStyle name="40% - Akzent3 2 6 5 4" xfId="17872"/>
    <cellStyle name="40% - Akzent3 2 6 6" xfId="17873"/>
    <cellStyle name="40% - Akzent3 2 6 6 2" xfId="17874"/>
    <cellStyle name="40% - Akzent3 2 6 7" xfId="17875"/>
    <cellStyle name="40% - Akzent3 2 6 7 2" xfId="17876"/>
    <cellStyle name="40% - Akzent3 2 6 8" xfId="17877"/>
    <cellStyle name="40% - Akzent3 2 7" xfId="17878"/>
    <cellStyle name="40% - Akzent3 2 7 2" xfId="17879"/>
    <cellStyle name="40% - Akzent3 2 7 2 2" xfId="17880"/>
    <cellStyle name="40% - Akzent3 2 7 2 2 2" xfId="17881"/>
    <cellStyle name="40% - Akzent3 2 7 2 2 2 2" xfId="17882"/>
    <cellStyle name="40% - Akzent3 2 7 2 2 3" xfId="17883"/>
    <cellStyle name="40% - Akzent3 2 7 2 2 3 2" xfId="17884"/>
    <cellStyle name="40% - Akzent3 2 7 2 2 4" xfId="17885"/>
    <cellStyle name="40% - Akzent3 2 7 2 3" xfId="17886"/>
    <cellStyle name="40% - Akzent3 2 7 2 3 2" xfId="17887"/>
    <cellStyle name="40% - Akzent3 2 7 2 3 2 2" xfId="17888"/>
    <cellStyle name="40% - Akzent3 2 7 2 3 3" xfId="17889"/>
    <cellStyle name="40% - Akzent3 2 7 2 3 3 2" xfId="17890"/>
    <cellStyle name="40% - Akzent3 2 7 2 3 4" xfId="17891"/>
    <cellStyle name="40% - Akzent3 2 7 2 4" xfId="17892"/>
    <cellStyle name="40% - Akzent3 2 7 2 4 2" xfId="17893"/>
    <cellStyle name="40% - Akzent3 2 7 2 4 2 2" xfId="17894"/>
    <cellStyle name="40% - Akzent3 2 7 2 4 3" xfId="17895"/>
    <cellStyle name="40% - Akzent3 2 7 2 4 3 2" xfId="17896"/>
    <cellStyle name="40% - Akzent3 2 7 2 4 4" xfId="17897"/>
    <cellStyle name="40% - Akzent3 2 7 2 5" xfId="17898"/>
    <cellStyle name="40% - Akzent3 2 7 2 5 2" xfId="17899"/>
    <cellStyle name="40% - Akzent3 2 7 2 6" xfId="17900"/>
    <cellStyle name="40% - Akzent3 2 7 2 6 2" xfId="17901"/>
    <cellStyle name="40% - Akzent3 2 7 2 7" xfId="17902"/>
    <cellStyle name="40% - Akzent3 2 7 3" xfId="17903"/>
    <cellStyle name="40% - Akzent3 2 7 3 2" xfId="17904"/>
    <cellStyle name="40% - Akzent3 2 7 3 2 2" xfId="17905"/>
    <cellStyle name="40% - Akzent3 2 7 3 3" xfId="17906"/>
    <cellStyle name="40% - Akzent3 2 7 3 3 2" xfId="17907"/>
    <cellStyle name="40% - Akzent3 2 7 3 4" xfId="17908"/>
    <cellStyle name="40% - Akzent3 2 7 4" xfId="17909"/>
    <cellStyle name="40% - Akzent3 2 7 4 2" xfId="17910"/>
    <cellStyle name="40% - Akzent3 2 7 4 2 2" xfId="17911"/>
    <cellStyle name="40% - Akzent3 2 7 4 3" xfId="17912"/>
    <cellStyle name="40% - Akzent3 2 7 4 3 2" xfId="17913"/>
    <cellStyle name="40% - Akzent3 2 7 4 4" xfId="17914"/>
    <cellStyle name="40% - Akzent3 2 7 5" xfId="17915"/>
    <cellStyle name="40% - Akzent3 2 7 5 2" xfId="17916"/>
    <cellStyle name="40% - Akzent3 2 7 5 2 2" xfId="17917"/>
    <cellStyle name="40% - Akzent3 2 7 5 3" xfId="17918"/>
    <cellStyle name="40% - Akzent3 2 7 5 3 2" xfId="17919"/>
    <cellStyle name="40% - Akzent3 2 7 5 4" xfId="17920"/>
    <cellStyle name="40% - Akzent3 2 7 6" xfId="17921"/>
    <cellStyle name="40% - Akzent3 2 7 6 2" xfId="17922"/>
    <cellStyle name="40% - Akzent3 2 7 7" xfId="17923"/>
    <cellStyle name="40% - Akzent3 2 7 7 2" xfId="17924"/>
    <cellStyle name="40% - Akzent3 2 7 8" xfId="17925"/>
    <cellStyle name="40% - Akzent3 2 8" xfId="17926"/>
    <cellStyle name="40% - Akzent3 2 8 2" xfId="17927"/>
    <cellStyle name="40% - Akzent3 2 8 2 2" xfId="17928"/>
    <cellStyle name="40% - Akzent3 2 8 2 2 2" xfId="17929"/>
    <cellStyle name="40% - Akzent3 2 8 2 2 2 2" xfId="17930"/>
    <cellStyle name="40% - Akzent3 2 8 2 2 3" xfId="17931"/>
    <cellStyle name="40% - Akzent3 2 8 2 2 3 2" xfId="17932"/>
    <cellStyle name="40% - Akzent3 2 8 2 2 4" xfId="17933"/>
    <cellStyle name="40% - Akzent3 2 8 2 3" xfId="17934"/>
    <cellStyle name="40% - Akzent3 2 8 2 3 2" xfId="17935"/>
    <cellStyle name="40% - Akzent3 2 8 2 3 2 2" xfId="17936"/>
    <cellStyle name="40% - Akzent3 2 8 2 3 3" xfId="17937"/>
    <cellStyle name="40% - Akzent3 2 8 2 3 3 2" xfId="17938"/>
    <cellStyle name="40% - Akzent3 2 8 2 3 4" xfId="17939"/>
    <cellStyle name="40% - Akzent3 2 8 2 4" xfId="17940"/>
    <cellStyle name="40% - Akzent3 2 8 2 4 2" xfId="17941"/>
    <cellStyle name="40% - Akzent3 2 8 2 4 2 2" xfId="17942"/>
    <cellStyle name="40% - Akzent3 2 8 2 4 3" xfId="17943"/>
    <cellStyle name="40% - Akzent3 2 8 2 4 3 2" xfId="17944"/>
    <cellStyle name="40% - Akzent3 2 8 2 4 4" xfId="17945"/>
    <cellStyle name="40% - Akzent3 2 8 2 5" xfId="17946"/>
    <cellStyle name="40% - Akzent3 2 8 2 5 2" xfId="17947"/>
    <cellStyle name="40% - Akzent3 2 8 2 6" xfId="17948"/>
    <cellStyle name="40% - Akzent3 2 8 2 6 2" xfId="17949"/>
    <cellStyle name="40% - Akzent3 2 8 2 7" xfId="17950"/>
    <cellStyle name="40% - Akzent3 2 8 3" xfId="17951"/>
    <cellStyle name="40% - Akzent3 2 8 3 2" xfId="17952"/>
    <cellStyle name="40% - Akzent3 2 8 3 2 2" xfId="17953"/>
    <cellStyle name="40% - Akzent3 2 8 3 3" xfId="17954"/>
    <cellStyle name="40% - Akzent3 2 8 3 3 2" xfId="17955"/>
    <cellStyle name="40% - Akzent3 2 8 3 4" xfId="17956"/>
    <cellStyle name="40% - Akzent3 2 8 4" xfId="17957"/>
    <cellStyle name="40% - Akzent3 2 8 4 2" xfId="17958"/>
    <cellStyle name="40% - Akzent3 2 8 4 2 2" xfId="17959"/>
    <cellStyle name="40% - Akzent3 2 8 4 3" xfId="17960"/>
    <cellStyle name="40% - Akzent3 2 8 4 3 2" xfId="17961"/>
    <cellStyle name="40% - Akzent3 2 8 4 4" xfId="17962"/>
    <cellStyle name="40% - Akzent3 2 8 5" xfId="17963"/>
    <cellStyle name="40% - Akzent3 2 8 5 2" xfId="17964"/>
    <cellStyle name="40% - Akzent3 2 8 5 2 2" xfId="17965"/>
    <cellStyle name="40% - Akzent3 2 8 5 3" xfId="17966"/>
    <cellStyle name="40% - Akzent3 2 8 5 3 2" xfId="17967"/>
    <cellStyle name="40% - Akzent3 2 8 5 4" xfId="17968"/>
    <cellStyle name="40% - Akzent3 2 8 6" xfId="17969"/>
    <cellStyle name="40% - Akzent3 2 8 6 2" xfId="17970"/>
    <cellStyle name="40% - Akzent3 2 8 7" xfId="17971"/>
    <cellStyle name="40% - Akzent3 2 8 7 2" xfId="17972"/>
    <cellStyle name="40% - Akzent3 2 8 8" xfId="17973"/>
    <cellStyle name="40% - Akzent3 2 9" xfId="17974"/>
    <cellStyle name="40% - Akzent3 2 9 2" xfId="17975"/>
    <cellStyle name="40% - Akzent3 2 9 2 2" xfId="17976"/>
    <cellStyle name="40% - Akzent3 2 9 2 2 2" xfId="17977"/>
    <cellStyle name="40% - Akzent3 2 9 2 2 2 2" xfId="17978"/>
    <cellStyle name="40% - Akzent3 2 9 2 2 3" xfId="17979"/>
    <cellStyle name="40% - Akzent3 2 9 2 2 3 2" xfId="17980"/>
    <cellStyle name="40% - Akzent3 2 9 2 2 4" xfId="17981"/>
    <cellStyle name="40% - Akzent3 2 9 2 3" xfId="17982"/>
    <cellStyle name="40% - Akzent3 2 9 2 3 2" xfId="17983"/>
    <cellStyle name="40% - Akzent3 2 9 2 3 2 2" xfId="17984"/>
    <cellStyle name="40% - Akzent3 2 9 2 3 3" xfId="17985"/>
    <cellStyle name="40% - Akzent3 2 9 2 3 3 2" xfId="17986"/>
    <cellStyle name="40% - Akzent3 2 9 2 3 4" xfId="17987"/>
    <cellStyle name="40% - Akzent3 2 9 2 4" xfId="17988"/>
    <cellStyle name="40% - Akzent3 2 9 2 4 2" xfId="17989"/>
    <cellStyle name="40% - Akzent3 2 9 2 4 2 2" xfId="17990"/>
    <cellStyle name="40% - Akzent3 2 9 2 4 3" xfId="17991"/>
    <cellStyle name="40% - Akzent3 2 9 2 4 3 2" xfId="17992"/>
    <cellStyle name="40% - Akzent3 2 9 2 4 4" xfId="17993"/>
    <cellStyle name="40% - Akzent3 2 9 2 5" xfId="17994"/>
    <cellStyle name="40% - Akzent3 2 9 2 5 2" xfId="17995"/>
    <cellStyle name="40% - Akzent3 2 9 2 6" xfId="17996"/>
    <cellStyle name="40% - Akzent3 2 9 2 6 2" xfId="17997"/>
    <cellStyle name="40% - Akzent3 2 9 2 7" xfId="17998"/>
    <cellStyle name="40% - Akzent3 2 9 3" xfId="17999"/>
    <cellStyle name="40% - Akzent3 2 9 3 2" xfId="18000"/>
    <cellStyle name="40% - Akzent3 2 9 3 2 2" xfId="18001"/>
    <cellStyle name="40% - Akzent3 2 9 3 3" xfId="18002"/>
    <cellStyle name="40% - Akzent3 2 9 3 3 2" xfId="18003"/>
    <cellStyle name="40% - Akzent3 2 9 3 4" xfId="18004"/>
    <cellStyle name="40% - Akzent3 2 9 4" xfId="18005"/>
    <cellStyle name="40% - Akzent3 2 9 4 2" xfId="18006"/>
    <cellStyle name="40% - Akzent3 2 9 4 2 2" xfId="18007"/>
    <cellStyle name="40% - Akzent3 2 9 4 3" xfId="18008"/>
    <cellStyle name="40% - Akzent3 2 9 4 3 2" xfId="18009"/>
    <cellStyle name="40% - Akzent3 2 9 4 4" xfId="18010"/>
    <cellStyle name="40% - Akzent3 2 9 5" xfId="18011"/>
    <cellStyle name="40% - Akzent3 2 9 5 2" xfId="18012"/>
    <cellStyle name="40% - Akzent3 2 9 5 2 2" xfId="18013"/>
    <cellStyle name="40% - Akzent3 2 9 5 3" xfId="18014"/>
    <cellStyle name="40% - Akzent3 2 9 5 3 2" xfId="18015"/>
    <cellStyle name="40% - Akzent3 2 9 5 4" xfId="18016"/>
    <cellStyle name="40% - Akzent3 2 9 6" xfId="18017"/>
    <cellStyle name="40% - Akzent3 2 9 6 2" xfId="18018"/>
    <cellStyle name="40% - Akzent3 2 9 7" xfId="18019"/>
    <cellStyle name="40% - Akzent3 2 9 7 2" xfId="18020"/>
    <cellStyle name="40% - Akzent3 2 9 8" xfId="18021"/>
    <cellStyle name="40% - Akzent3 20" xfId="18022"/>
    <cellStyle name="40% - Akzent3 20 2" xfId="18023"/>
    <cellStyle name="40% - Akzent3 21" xfId="18024"/>
    <cellStyle name="40% - Akzent3 22" xfId="18025"/>
    <cellStyle name="40% - Akzent3 3" xfId="18026"/>
    <cellStyle name="40% - Akzent3 3 2" xfId="18027"/>
    <cellStyle name="40% - Akzent3 3 2 2" xfId="18028"/>
    <cellStyle name="40% - Akzent3 3 2 2 2" xfId="18029"/>
    <cellStyle name="40% - Akzent3 3 2 2 2 2" xfId="18030"/>
    <cellStyle name="40% - Akzent3 3 2 2 3" xfId="18031"/>
    <cellStyle name="40% - Akzent3 3 2 2 3 2" xfId="18032"/>
    <cellStyle name="40% - Akzent3 3 2 2 4" xfId="18033"/>
    <cellStyle name="40% - Akzent3 3 2 3" xfId="18034"/>
    <cellStyle name="40% - Akzent3 3 2 3 2" xfId="18035"/>
    <cellStyle name="40% - Akzent3 3 2 3 2 2" xfId="18036"/>
    <cellStyle name="40% - Akzent3 3 2 3 3" xfId="18037"/>
    <cellStyle name="40% - Akzent3 3 2 3 3 2" xfId="18038"/>
    <cellStyle name="40% - Akzent3 3 2 3 4" xfId="18039"/>
    <cellStyle name="40% - Akzent3 3 2 4" xfId="18040"/>
    <cellStyle name="40% - Akzent3 3 2 4 2" xfId="18041"/>
    <cellStyle name="40% - Akzent3 3 2 4 2 2" xfId="18042"/>
    <cellStyle name="40% - Akzent3 3 2 4 3" xfId="18043"/>
    <cellStyle name="40% - Akzent3 3 2 4 3 2" xfId="18044"/>
    <cellStyle name="40% - Akzent3 3 2 4 4" xfId="18045"/>
    <cellStyle name="40% - Akzent3 3 2 5" xfId="18046"/>
    <cellStyle name="40% - Akzent3 3 2 5 2" xfId="18047"/>
    <cellStyle name="40% - Akzent3 3 2 6" xfId="18048"/>
    <cellStyle name="40% - Akzent3 3 2 6 2" xfId="18049"/>
    <cellStyle name="40% - Akzent3 3 2 7" xfId="18050"/>
    <cellStyle name="40% - Akzent3 3 3" xfId="18051"/>
    <cellStyle name="40% - Akzent3 3 3 2" xfId="18052"/>
    <cellStyle name="40% - Akzent3 3 3 2 2" xfId="18053"/>
    <cellStyle name="40% - Akzent3 3 3 3" xfId="18054"/>
    <cellStyle name="40% - Akzent3 3 3 3 2" xfId="18055"/>
    <cellStyle name="40% - Akzent3 3 3 4" xfId="18056"/>
    <cellStyle name="40% - Akzent3 3 4" xfId="18057"/>
    <cellStyle name="40% - Akzent3 3 4 2" xfId="18058"/>
    <cellStyle name="40% - Akzent3 3 4 2 2" xfId="18059"/>
    <cellStyle name="40% - Akzent3 3 4 3" xfId="18060"/>
    <cellStyle name="40% - Akzent3 3 4 3 2" xfId="18061"/>
    <cellStyle name="40% - Akzent3 3 4 4" xfId="18062"/>
    <cellStyle name="40% - Akzent3 3 5" xfId="18063"/>
    <cellStyle name="40% - Akzent3 3 5 2" xfId="18064"/>
    <cellStyle name="40% - Akzent3 3 5 2 2" xfId="18065"/>
    <cellStyle name="40% - Akzent3 3 5 3" xfId="18066"/>
    <cellStyle name="40% - Akzent3 3 5 3 2" xfId="18067"/>
    <cellStyle name="40% - Akzent3 3 5 4" xfId="18068"/>
    <cellStyle name="40% - Akzent3 3 6" xfId="18069"/>
    <cellStyle name="40% - Akzent3 3 6 2" xfId="18070"/>
    <cellStyle name="40% - Akzent3 3 7" xfId="18071"/>
    <cellStyle name="40% - Akzent3 3 7 2" xfId="18072"/>
    <cellStyle name="40% - Akzent3 3 8" xfId="18073"/>
    <cellStyle name="40% - Akzent3 4" xfId="18074"/>
    <cellStyle name="40% - Akzent3 4 2" xfId="18075"/>
    <cellStyle name="40% - Akzent3 4 2 2" xfId="18076"/>
    <cellStyle name="40% - Akzent3 4 2 2 2" xfId="18077"/>
    <cellStyle name="40% - Akzent3 4 2 2 2 2" xfId="18078"/>
    <cellStyle name="40% - Akzent3 4 2 2 3" xfId="18079"/>
    <cellStyle name="40% - Akzent3 4 2 2 3 2" xfId="18080"/>
    <cellStyle name="40% - Akzent3 4 2 2 4" xfId="18081"/>
    <cellStyle name="40% - Akzent3 4 2 3" xfId="18082"/>
    <cellStyle name="40% - Akzent3 4 2 3 2" xfId="18083"/>
    <cellStyle name="40% - Akzent3 4 2 3 2 2" xfId="18084"/>
    <cellStyle name="40% - Akzent3 4 2 3 3" xfId="18085"/>
    <cellStyle name="40% - Akzent3 4 2 3 3 2" xfId="18086"/>
    <cellStyle name="40% - Akzent3 4 2 3 4" xfId="18087"/>
    <cellStyle name="40% - Akzent3 4 2 4" xfId="18088"/>
    <cellStyle name="40% - Akzent3 4 2 4 2" xfId="18089"/>
    <cellStyle name="40% - Akzent3 4 2 4 2 2" xfId="18090"/>
    <cellStyle name="40% - Akzent3 4 2 4 3" xfId="18091"/>
    <cellStyle name="40% - Akzent3 4 2 4 3 2" xfId="18092"/>
    <cellStyle name="40% - Akzent3 4 2 4 4" xfId="18093"/>
    <cellStyle name="40% - Akzent3 4 2 5" xfId="18094"/>
    <cellStyle name="40% - Akzent3 4 2 5 2" xfId="18095"/>
    <cellStyle name="40% - Akzent3 4 2 6" xfId="18096"/>
    <cellStyle name="40% - Akzent3 4 2 6 2" xfId="18097"/>
    <cellStyle name="40% - Akzent3 4 2 7" xfId="18098"/>
    <cellStyle name="40% - Akzent3 4 3" xfId="18099"/>
    <cellStyle name="40% - Akzent3 4 3 2" xfId="18100"/>
    <cellStyle name="40% - Akzent3 4 3 2 2" xfId="18101"/>
    <cellStyle name="40% - Akzent3 4 3 3" xfId="18102"/>
    <cellStyle name="40% - Akzent3 4 3 3 2" xfId="18103"/>
    <cellStyle name="40% - Akzent3 4 3 4" xfId="18104"/>
    <cellStyle name="40% - Akzent3 4 4" xfId="18105"/>
    <cellStyle name="40% - Akzent3 4 4 2" xfId="18106"/>
    <cellStyle name="40% - Akzent3 4 4 2 2" xfId="18107"/>
    <cellStyle name="40% - Akzent3 4 4 3" xfId="18108"/>
    <cellStyle name="40% - Akzent3 4 4 3 2" xfId="18109"/>
    <cellStyle name="40% - Akzent3 4 4 4" xfId="18110"/>
    <cellStyle name="40% - Akzent3 4 5" xfId="18111"/>
    <cellStyle name="40% - Akzent3 4 5 2" xfId="18112"/>
    <cellStyle name="40% - Akzent3 4 5 2 2" xfId="18113"/>
    <cellStyle name="40% - Akzent3 4 5 3" xfId="18114"/>
    <cellStyle name="40% - Akzent3 4 5 3 2" xfId="18115"/>
    <cellStyle name="40% - Akzent3 4 5 4" xfId="18116"/>
    <cellStyle name="40% - Akzent3 4 6" xfId="18117"/>
    <cellStyle name="40% - Akzent3 4 6 2" xfId="18118"/>
    <cellStyle name="40% - Akzent3 4 7" xfId="18119"/>
    <cellStyle name="40% - Akzent3 4 7 2" xfId="18120"/>
    <cellStyle name="40% - Akzent3 4 8" xfId="18121"/>
    <cellStyle name="40% - Akzent3 5" xfId="18122"/>
    <cellStyle name="40% - Akzent3 5 2" xfId="18123"/>
    <cellStyle name="40% - Akzent3 5 2 2" xfId="18124"/>
    <cellStyle name="40% - Akzent3 5 2 2 2" xfId="18125"/>
    <cellStyle name="40% - Akzent3 5 2 2 2 2" xfId="18126"/>
    <cellStyle name="40% - Akzent3 5 2 2 3" xfId="18127"/>
    <cellStyle name="40% - Akzent3 5 2 2 3 2" xfId="18128"/>
    <cellStyle name="40% - Akzent3 5 2 2 4" xfId="18129"/>
    <cellStyle name="40% - Akzent3 5 2 3" xfId="18130"/>
    <cellStyle name="40% - Akzent3 5 2 3 2" xfId="18131"/>
    <cellStyle name="40% - Akzent3 5 2 3 2 2" xfId="18132"/>
    <cellStyle name="40% - Akzent3 5 2 3 3" xfId="18133"/>
    <cellStyle name="40% - Akzent3 5 2 3 3 2" xfId="18134"/>
    <cellStyle name="40% - Akzent3 5 2 3 4" xfId="18135"/>
    <cellStyle name="40% - Akzent3 5 2 4" xfId="18136"/>
    <cellStyle name="40% - Akzent3 5 2 4 2" xfId="18137"/>
    <cellStyle name="40% - Akzent3 5 2 4 2 2" xfId="18138"/>
    <cellStyle name="40% - Akzent3 5 2 4 3" xfId="18139"/>
    <cellStyle name="40% - Akzent3 5 2 4 3 2" xfId="18140"/>
    <cellStyle name="40% - Akzent3 5 2 4 4" xfId="18141"/>
    <cellStyle name="40% - Akzent3 5 2 5" xfId="18142"/>
    <cellStyle name="40% - Akzent3 5 2 5 2" xfId="18143"/>
    <cellStyle name="40% - Akzent3 5 2 6" xfId="18144"/>
    <cellStyle name="40% - Akzent3 5 2 6 2" xfId="18145"/>
    <cellStyle name="40% - Akzent3 5 2 7" xfId="18146"/>
    <cellStyle name="40% - Akzent3 5 3" xfId="18147"/>
    <cellStyle name="40% - Akzent3 5 3 2" xfId="18148"/>
    <cellStyle name="40% - Akzent3 5 3 2 2" xfId="18149"/>
    <cellStyle name="40% - Akzent3 5 3 3" xfId="18150"/>
    <cellStyle name="40% - Akzent3 5 3 3 2" xfId="18151"/>
    <cellStyle name="40% - Akzent3 5 3 4" xfId="18152"/>
    <cellStyle name="40% - Akzent3 5 4" xfId="18153"/>
    <cellStyle name="40% - Akzent3 5 4 2" xfId="18154"/>
    <cellStyle name="40% - Akzent3 5 4 2 2" xfId="18155"/>
    <cellStyle name="40% - Akzent3 5 4 3" xfId="18156"/>
    <cellStyle name="40% - Akzent3 5 4 3 2" xfId="18157"/>
    <cellStyle name="40% - Akzent3 5 4 4" xfId="18158"/>
    <cellStyle name="40% - Akzent3 5 5" xfId="18159"/>
    <cellStyle name="40% - Akzent3 5 5 2" xfId="18160"/>
    <cellStyle name="40% - Akzent3 5 5 2 2" xfId="18161"/>
    <cellStyle name="40% - Akzent3 5 5 3" xfId="18162"/>
    <cellStyle name="40% - Akzent3 5 5 3 2" xfId="18163"/>
    <cellStyle name="40% - Akzent3 5 5 4" xfId="18164"/>
    <cellStyle name="40% - Akzent3 5 6" xfId="18165"/>
    <cellStyle name="40% - Akzent3 5 6 2" xfId="18166"/>
    <cellStyle name="40% - Akzent3 5 7" xfId="18167"/>
    <cellStyle name="40% - Akzent3 5 7 2" xfId="18168"/>
    <cellStyle name="40% - Akzent3 5 8" xfId="18169"/>
    <cellStyle name="40% - Akzent3 6" xfId="18170"/>
    <cellStyle name="40% - Akzent3 6 2" xfId="18171"/>
    <cellStyle name="40% - Akzent3 6 2 2" xfId="18172"/>
    <cellStyle name="40% - Akzent3 6 2 2 2" xfId="18173"/>
    <cellStyle name="40% - Akzent3 6 2 2 2 2" xfId="18174"/>
    <cellStyle name="40% - Akzent3 6 2 2 2 2 2" xfId="18175"/>
    <cellStyle name="40% - Akzent3 6 2 2 2 3" xfId="18176"/>
    <cellStyle name="40% - Akzent3 6 2 2 2 3 2" xfId="18177"/>
    <cellStyle name="40% - Akzent3 6 2 2 2 4" xfId="18178"/>
    <cellStyle name="40% - Akzent3 6 2 2 3" xfId="18179"/>
    <cellStyle name="40% - Akzent3 6 2 2 3 2" xfId="18180"/>
    <cellStyle name="40% - Akzent3 6 2 2 3 2 2" xfId="18181"/>
    <cellStyle name="40% - Akzent3 6 2 2 3 3" xfId="18182"/>
    <cellStyle name="40% - Akzent3 6 2 2 3 3 2" xfId="18183"/>
    <cellStyle name="40% - Akzent3 6 2 2 3 4" xfId="18184"/>
    <cellStyle name="40% - Akzent3 6 2 2 4" xfId="18185"/>
    <cellStyle name="40% - Akzent3 6 2 2 4 2" xfId="18186"/>
    <cellStyle name="40% - Akzent3 6 2 2 4 2 2" xfId="18187"/>
    <cellStyle name="40% - Akzent3 6 2 2 4 3" xfId="18188"/>
    <cellStyle name="40% - Akzent3 6 2 2 4 3 2" xfId="18189"/>
    <cellStyle name="40% - Akzent3 6 2 2 4 4" xfId="18190"/>
    <cellStyle name="40% - Akzent3 6 2 2 5" xfId="18191"/>
    <cellStyle name="40% - Akzent3 6 2 2 5 2" xfId="18192"/>
    <cellStyle name="40% - Akzent3 6 2 2 6" xfId="18193"/>
    <cellStyle name="40% - Akzent3 6 2 2 6 2" xfId="18194"/>
    <cellStyle name="40% - Akzent3 6 2 2 7" xfId="18195"/>
    <cellStyle name="40% - Akzent3 6 2 3" xfId="18196"/>
    <cellStyle name="40% - Akzent3 6 2 3 2" xfId="18197"/>
    <cellStyle name="40% - Akzent3 6 2 3 2 2" xfId="18198"/>
    <cellStyle name="40% - Akzent3 6 2 3 3" xfId="18199"/>
    <cellStyle name="40% - Akzent3 6 2 3 3 2" xfId="18200"/>
    <cellStyle name="40% - Akzent3 6 2 3 4" xfId="18201"/>
    <cellStyle name="40% - Akzent3 6 2 4" xfId="18202"/>
    <cellStyle name="40% - Akzent3 6 2 4 2" xfId="18203"/>
    <cellStyle name="40% - Akzent3 6 2 4 2 2" xfId="18204"/>
    <cellStyle name="40% - Akzent3 6 2 4 3" xfId="18205"/>
    <cellStyle name="40% - Akzent3 6 2 4 3 2" xfId="18206"/>
    <cellStyle name="40% - Akzent3 6 2 4 4" xfId="18207"/>
    <cellStyle name="40% - Akzent3 6 2 5" xfId="18208"/>
    <cellStyle name="40% - Akzent3 6 2 5 2" xfId="18209"/>
    <cellStyle name="40% - Akzent3 6 2 5 2 2" xfId="18210"/>
    <cellStyle name="40% - Akzent3 6 2 5 3" xfId="18211"/>
    <cellStyle name="40% - Akzent3 6 2 5 3 2" xfId="18212"/>
    <cellStyle name="40% - Akzent3 6 2 5 4" xfId="18213"/>
    <cellStyle name="40% - Akzent3 6 2 6" xfId="18214"/>
    <cellStyle name="40% - Akzent3 6 2 6 2" xfId="18215"/>
    <cellStyle name="40% - Akzent3 6 2 7" xfId="18216"/>
    <cellStyle name="40% - Akzent3 6 2 7 2" xfId="18217"/>
    <cellStyle name="40% - Akzent3 6 2 8" xfId="18218"/>
    <cellStyle name="40% - Akzent3 6 3" xfId="18219"/>
    <cellStyle name="40% - Akzent3 6 3 2" xfId="18220"/>
    <cellStyle name="40% - Akzent3 6 3 2 2" xfId="18221"/>
    <cellStyle name="40% - Akzent3 6 3 2 2 2" xfId="18222"/>
    <cellStyle name="40% - Akzent3 6 3 2 2 2 2" xfId="18223"/>
    <cellStyle name="40% - Akzent3 6 3 2 2 3" xfId="18224"/>
    <cellStyle name="40% - Akzent3 6 3 2 2 3 2" xfId="18225"/>
    <cellStyle name="40% - Akzent3 6 3 2 2 4" xfId="18226"/>
    <cellStyle name="40% - Akzent3 6 3 2 3" xfId="18227"/>
    <cellStyle name="40% - Akzent3 6 3 2 3 2" xfId="18228"/>
    <cellStyle name="40% - Akzent3 6 3 2 3 2 2" xfId="18229"/>
    <cellStyle name="40% - Akzent3 6 3 2 3 3" xfId="18230"/>
    <cellStyle name="40% - Akzent3 6 3 2 3 3 2" xfId="18231"/>
    <cellStyle name="40% - Akzent3 6 3 2 3 4" xfId="18232"/>
    <cellStyle name="40% - Akzent3 6 3 2 4" xfId="18233"/>
    <cellStyle name="40% - Akzent3 6 3 2 4 2" xfId="18234"/>
    <cellStyle name="40% - Akzent3 6 3 2 4 2 2" xfId="18235"/>
    <cellStyle name="40% - Akzent3 6 3 2 4 3" xfId="18236"/>
    <cellStyle name="40% - Akzent3 6 3 2 4 3 2" xfId="18237"/>
    <cellStyle name="40% - Akzent3 6 3 2 4 4" xfId="18238"/>
    <cellStyle name="40% - Akzent3 6 3 2 5" xfId="18239"/>
    <cellStyle name="40% - Akzent3 6 3 2 5 2" xfId="18240"/>
    <cellStyle name="40% - Akzent3 6 3 2 6" xfId="18241"/>
    <cellStyle name="40% - Akzent3 6 3 2 6 2" xfId="18242"/>
    <cellStyle name="40% - Akzent3 6 3 2 7" xfId="18243"/>
    <cellStyle name="40% - Akzent3 6 3 3" xfId="18244"/>
    <cellStyle name="40% - Akzent3 6 3 3 2" xfId="18245"/>
    <cellStyle name="40% - Akzent3 6 3 3 2 2" xfId="18246"/>
    <cellStyle name="40% - Akzent3 6 3 3 3" xfId="18247"/>
    <cellStyle name="40% - Akzent3 6 3 3 3 2" xfId="18248"/>
    <cellStyle name="40% - Akzent3 6 3 3 4" xfId="18249"/>
    <cellStyle name="40% - Akzent3 6 3 4" xfId="18250"/>
    <cellStyle name="40% - Akzent3 6 3 4 2" xfId="18251"/>
    <cellStyle name="40% - Akzent3 6 3 4 2 2" xfId="18252"/>
    <cellStyle name="40% - Akzent3 6 3 4 3" xfId="18253"/>
    <cellStyle name="40% - Akzent3 6 3 4 3 2" xfId="18254"/>
    <cellStyle name="40% - Akzent3 6 3 4 4" xfId="18255"/>
    <cellStyle name="40% - Akzent3 6 3 5" xfId="18256"/>
    <cellStyle name="40% - Akzent3 6 3 5 2" xfId="18257"/>
    <cellStyle name="40% - Akzent3 6 3 5 2 2" xfId="18258"/>
    <cellStyle name="40% - Akzent3 6 3 5 3" xfId="18259"/>
    <cellStyle name="40% - Akzent3 6 3 5 3 2" xfId="18260"/>
    <cellStyle name="40% - Akzent3 6 3 5 4" xfId="18261"/>
    <cellStyle name="40% - Akzent3 6 3 6" xfId="18262"/>
    <cellStyle name="40% - Akzent3 6 3 6 2" xfId="18263"/>
    <cellStyle name="40% - Akzent3 6 3 7" xfId="18264"/>
    <cellStyle name="40% - Akzent3 6 3 7 2" xfId="18265"/>
    <cellStyle name="40% - Akzent3 6 3 8" xfId="18266"/>
    <cellStyle name="40% - Akzent3 6 4" xfId="18267"/>
    <cellStyle name="40% - Akzent3 6 4 2" xfId="18268"/>
    <cellStyle name="40% - Akzent3 6 4 2 2" xfId="18269"/>
    <cellStyle name="40% - Akzent3 6 4 2 2 2" xfId="18270"/>
    <cellStyle name="40% - Akzent3 6 4 2 2 2 2" xfId="18271"/>
    <cellStyle name="40% - Akzent3 6 4 2 2 3" xfId="18272"/>
    <cellStyle name="40% - Akzent3 6 4 2 2 3 2" xfId="18273"/>
    <cellStyle name="40% - Akzent3 6 4 2 2 4" xfId="18274"/>
    <cellStyle name="40% - Akzent3 6 4 2 3" xfId="18275"/>
    <cellStyle name="40% - Akzent3 6 4 2 3 2" xfId="18276"/>
    <cellStyle name="40% - Akzent3 6 4 2 3 2 2" xfId="18277"/>
    <cellStyle name="40% - Akzent3 6 4 2 3 3" xfId="18278"/>
    <cellStyle name="40% - Akzent3 6 4 2 3 3 2" xfId="18279"/>
    <cellStyle name="40% - Akzent3 6 4 2 3 4" xfId="18280"/>
    <cellStyle name="40% - Akzent3 6 4 2 4" xfId="18281"/>
    <cellStyle name="40% - Akzent3 6 4 2 4 2" xfId="18282"/>
    <cellStyle name="40% - Akzent3 6 4 2 4 2 2" xfId="18283"/>
    <cellStyle name="40% - Akzent3 6 4 2 4 3" xfId="18284"/>
    <cellStyle name="40% - Akzent3 6 4 2 4 3 2" xfId="18285"/>
    <cellStyle name="40% - Akzent3 6 4 2 4 4" xfId="18286"/>
    <cellStyle name="40% - Akzent3 6 4 2 5" xfId="18287"/>
    <cellStyle name="40% - Akzent3 6 4 2 5 2" xfId="18288"/>
    <cellStyle name="40% - Akzent3 6 4 2 6" xfId="18289"/>
    <cellStyle name="40% - Akzent3 6 4 2 6 2" xfId="18290"/>
    <cellStyle name="40% - Akzent3 6 4 2 7" xfId="18291"/>
    <cellStyle name="40% - Akzent3 6 4 3" xfId="18292"/>
    <cellStyle name="40% - Akzent3 6 4 3 2" xfId="18293"/>
    <cellStyle name="40% - Akzent3 6 4 3 2 2" xfId="18294"/>
    <cellStyle name="40% - Akzent3 6 4 3 3" xfId="18295"/>
    <cellStyle name="40% - Akzent3 6 4 3 3 2" xfId="18296"/>
    <cellStyle name="40% - Akzent3 6 4 3 4" xfId="18297"/>
    <cellStyle name="40% - Akzent3 6 4 4" xfId="18298"/>
    <cellStyle name="40% - Akzent3 6 4 4 2" xfId="18299"/>
    <cellStyle name="40% - Akzent3 6 4 4 2 2" xfId="18300"/>
    <cellStyle name="40% - Akzent3 6 4 4 3" xfId="18301"/>
    <cellStyle name="40% - Akzent3 6 4 4 3 2" xfId="18302"/>
    <cellStyle name="40% - Akzent3 6 4 4 4" xfId="18303"/>
    <cellStyle name="40% - Akzent3 6 4 5" xfId="18304"/>
    <cellStyle name="40% - Akzent3 6 4 5 2" xfId="18305"/>
    <cellStyle name="40% - Akzent3 6 4 5 2 2" xfId="18306"/>
    <cellStyle name="40% - Akzent3 6 4 5 3" xfId="18307"/>
    <cellStyle name="40% - Akzent3 6 4 5 3 2" xfId="18308"/>
    <cellStyle name="40% - Akzent3 6 4 5 4" xfId="18309"/>
    <cellStyle name="40% - Akzent3 6 4 6" xfId="18310"/>
    <cellStyle name="40% - Akzent3 6 4 6 2" xfId="18311"/>
    <cellStyle name="40% - Akzent3 6 4 7" xfId="18312"/>
    <cellStyle name="40% - Akzent3 6 4 7 2" xfId="18313"/>
    <cellStyle name="40% - Akzent3 6 4 8" xfId="18314"/>
    <cellStyle name="40% - Akzent3 6 5" xfId="18315"/>
    <cellStyle name="40% - Akzent3 6 5 2" xfId="18316"/>
    <cellStyle name="40% - Akzent3 6 5 2 2" xfId="18317"/>
    <cellStyle name="40% - Akzent3 6 5 2 2 2" xfId="18318"/>
    <cellStyle name="40% - Akzent3 6 5 2 2 2 2" xfId="18319"/>
    <cellStyle name="40% - Akzent3 6 5 2 2 3" xfId="18320"/>
    <cellStyle name="40% - Akzent3 6 5 2 2 3 2" xfId="18321"/>
    <cellStyle name="40% - Akzent3 6 5 2 2 4" xfId="18322"/>
    <cellStyle name="40% - Akzent3 6 5 2 3" xfId="18323"/>
    <cellStyle name="40% - Akzent3 6 5 2 3 2" xfId="18324"/>
    <cellStyle name="40% - Akzent3 6 5 2 3 2 2" xfId="18325"/>
    <cellStyle name="40% - Akzent3 6 5 2 3 3" xfId="18326"/>
    <cellStyle name="40% - Akzent3 6 5 2 3 3 2" xfId="18327"/>
    <cellStyle name="40% - Akzent3 6 5 2 3 4" xfId="18328"/>
    <cellStyle name="40% - Akzent3 6 5 2 4" xfId="18329"/>
    <cellStyle name="40% - Akzent3 6 5 2 4 2" xfId="18330"/>
    <cellStyle name="40% - Akzent3 6 5 2 4 2 2" xfId="18331"/>
    <cellStyle name="40% - Akzent3 6 5 2 4 3" xfId="18332"/>
    <cellStyle name="40% - Akzent3 6 5 2 4 3 2" xfId="18333"/>
    <cellStyle name="40% - Akzent3 6 5 2 4 4" xfId="18334"/>
    <cellStyle name="40% - Akzent3 6 5 2 5" xfId="18335"/>
    <cellStyle name="40% - Akzent3 6 5 2 5 2" xfId="18336"/>
    <cellStyle name="40% - Akzent3 6 5 2 6" xfId="18337"/>
    <cellStyle name="40% - Akzent3 6 5 2 6 2" xfId="18338"/>
    <cellStyle name="40% - Akzent3 6 5 2 7" xfId="18339"/>
    <cellStyle name="40% - Akzent3 6 5 3" xfId="18340"/>
    <cellStyle name="40% - Akzent3 6 5 3 2" xfId="18341"/>
    <cellStyle name="40% - Akzent3 6 5 3 2 2" xfId="18342"/>
    <cellStyle name="40% - Akzent3 6 5 3 3" xfId="18343"/>
    <cellStyle name="40% - Akzent3 6 5 3 3 2" xfId="18344"/>
    <cellStyle name="40% - Akzent3 6 5 3 4" xfId="18345"/>
    <cellStyle name="40% - Akzent3 6 5 4" xfId="18346"/>
    <cellStyle name="40% - Akzent3 6 5 4 2" xfId="18347"/>
    <cellStyle name="40% - Akzent3 6 5 4 2 2" xfId="18348"/>
    <cellStyle name="40% - Akzent3 6 5 4 3" xfId="18349"/>
    <cellStyle name="40% - Akzent3 6 5 4 3 2" xfId="18350"/>
    <cellStyle name="40% - Akzent3 6 5 4 4" xfId="18351"/>
    <cellStyle name="40% - Akzent3 6 5 5" xfId="18352"/>
    <cellStyle name="40% - Akzent3 6 5 5 2" xfId="18353"/>
    <cellStyle name="40% - Akzent3 6 5 5 2 2" xfId="18354"/>
    <cellStyle name="40% - Akzent3 6 5 5 3" xfId="18355"/>
    <cellStyle name="40% - Akzent3 6 5 5 3 2" xfId="18356"/>
    <cellStyle name="40% - Akzent3 6 5 5 4" xfId="18357"/>
    <cellStyle name="40% - Akzent3 6 5 6" xfId="18358"/>
    <cellStyle name="40% - Akzent3 6 5 6 2" xfId="18359"/>
    <cellStyle name="40% - Akzent3 6 5 7" xfId="18360"/>
    <cellStyle name="40% - Akzent3 6 5 7 2" xfId="18361"/>
    <cellStyle name="40% - Akzent3 6 5 8" xfId="18362"/>
    <cellStyle name="40% - Akzent3 6 6" xfId="18363"/>
    <cellStyle name="40% - Akzent3 6 6 2" xfId="18364"/>
    <cellStyle name="40% - Akzent3 6 6 2 2" xfId="18365"/>
    <cellStyle name="40% - Akzent3 6 6 2 2 2" xfId="18366"/>
    <cellStyle name="40% - Akzent3 6 6 2 2 2 2" xfId="18367"/>
    <cellStyle name="40% - Akzent3 6 6 2 2 3" xfId="18368"/>
    <cellStyle name="40% - Akzent3 6 6 2 2 3 2" xfId="18369"/>
    <cellStyle name="40% - Akzent3 6 6 2 2 4" xfId="18370"/>
    <cellStyle name="40% - Akzent3 6 6 2 3" xfId="18371"/>
    <cellStyle name="40% - Akzent3 6 6 2 3 2" xfId="18372"/>
    <cellStyle name="40% - Akzent3 6 6 2 3 2 2" xfId="18373"/>
    <cellStyle name="40% - Akzent3 6 6 2 3 3" xfId="18374"/>
    <cellStyle name="40% - Akzent3 6 6 2 3 3 2" xfId="18375"/>
    <cellStyle name="40% - Akzent3 6 6 2 3 4" xfId="18376"/>
    <cellStyle name="40% - Akzent3 6 6 2 4" xfId="18377"/>
    <cellStyle name="40% - Akzent3 6 6 2 4 2" xfId="18378"/>
    <cellStyle name="40% - Akzent3 6 6 2 4 2 2" xfId="18379"/>
    <cellStyle name="40% - Akzent3 6 6 2 4 3" xfId="18380"/>
    <cellStyle name="40% - Akzent3 6 6 2 4 3 2" xfId="18381"/>
    <cellStyle name="40% - Akzent3 6 6 2 4 4" xfId="18382"/>
    <cellStyle name="40% - Akzent3 6 6 2 5" xfId="18383"/>
    <cellStyle name="40% - Akzent3 6 6 2 5 2" xfId="18384"/>
    <cellStyle name="40% - Akzent3 6 6 2 6" xfId="18385"/>
    <cellStyle name="40% - Akzent3 6 6 2 6 2" xfId="18386"/>
    <cellStyle name="40% - Akzent3 6 6 2 7" xfId="18387"/>
    <cellStyle name="40% - Akzent3 6 6 3" xfId="18388"/>
    <cellStyle name="40% - Akzent3 6 6 3 2" xfId="18389"/>
    <cellStyle name="40% - Akzent3 6 6 3 2 2" xfId="18390"/>
    <cellStyle name="40% - Akzent3 6 6 3 3" xfId="18391"/>
    <cellStyle name="40% - Akzent3 6 6 3 3 2" xfId="18392"/>
    <cellStyle name="40% - Akzent3 6 6 3 4" xfId="18393"/>
    <cellStyle name="40% - Akzent3 6 6 4" xfId="18394"/>
    <cellStyle name="40% - Akzent3 6 6 4 2" xfId="18395"/>
    <cellStyle name="40% - Akzent3 6 6 4 2 2" xfId="18396"/>
    <cellStyle name="40% - Akzent3 6 6 4 3" xfId="18397"/>
    <cellStyle name="40% - Akzent3 6 6 4 3 2" xfId="18398"/>
    <cellStyle name="40% - Akzent3 6 6 4 4" xfId="18399"/>
    <cellStyle name="40% - Akzent3 6 6 5" xfId="18400"/>
    <cellStyle name="40% - Akzent3 6 6 5 2" xfId="18401"/>
    <cellStyle name="40% - Akzent3 6 6 5 2 2" xfId="18402"/>
    <cellStyle name="40% - Akzent3 6 6 5 3" xfId="18403"/>
    <cellStyle name="40% - Akzent3 6 6 5 3 2" xfId="18404"/>
    <cellStyle name="40% - Akzent3 6 6 5 4" xfId="18405"/>
    <cellStyle name="40% - Akzent3 6 6 6" xfId="18406"/>
    <cellStyle name="40% - Akzent3 6 6 6 2" xfId="18407"/>
    <cellStyle name="40% - Akzent3 6 6 7" xfId="18408"/>
    <cellStyle name="40% - Akzent3 6 6 7 2" xfId="18409"/>
    <cellStyle name="40% - Akzent3 6 6 8" xfId="18410"/>
    <cellStyle name="40% - Akzent3 6 7" xfId="18411"/>
    <cellStyle name="40% - Akzent3 6 7 2" xfId="18412"/>
    <cellStyle name="40% - Akzent3 6 7 2 2" xfId="18413"/>
    <cellStyle name="40% - Akzent3 6 7 2 2 2" xfId="18414"/>
    <cellStyle name="40% - Akzent3 6 7 2 2 2 2" xfId="18415"/>
    <cellStyle name="40% - Akzent3 6 7 2 2 3" xfId="18416"/>
    <cellStyle name="40% - Akzent3 6 7 2 2 3 2" xfId="18417"/>
    <cellStyle name="40% - Akzent3 6 7 2 2 4" xfId="18418"/>
    <cellStyle name="40% - Akzent3 6 7 2 3" xfId="18419"/>
    <cellStyle name="40% - Akzent3 6 7 2 3 2" xfId="18420"/>
    <cellStyle name="40% - Akzent3 6 7 2 3 2 2" xfId="18421"/>
    <cellStyle name="40% - Akzent3 6 7 2 3 3" xfId="18422"/>
    <cellStyle name="40% - Akzent3 6 7 2 3 3 2" xfId="18423"/>
    <cellStyle name="40% - Akzent3 6 7 2 3 4" xfId="18424"/>
    <cellStyle name="40% - Akzent3 6 7 2 4" xfId="18425"/>
    <cellStyle name="40% - Akzent3 6 7 2 4 2" xfId="18426"/>
    <cellStyle name="40% - Akzent3 6 7 2 4 2 2" xfId="18427"/>
    <cellStyle name="40% - Akzent3 6 7 2 4 3" xfId="18428"/>
    <cellStyle name="40% - Akzent3 6 7 2 4 3 2" xfId="18429"/>
    <cellStyle name="40% - Akzent3 6 7 2 4 4" xfId="18430"/>
    <cellStyle name="40% - Akzent3 6 7 2 5" xfId="18431"/>
    <cellStyle name="40% - Akzent3 6 7 2 5 2" xfId="18432"/>
    <cellStyle name="40% - Akzent3 6 7 2 6" xfId="18433"/>
    <cellStyle name="40% - Akzent3 6 7 2 6 2" xfId="18434"/>
    <cellStyle name="40% - Akzent3 6 7 2 7" xfId="18435"/>
    <cellStyle name="40% - Akzent3 6 7 3" xfId="18436"/>
    <cellStyle name="40% - Akzent3 6 7 3 2" xfId="18437"/>
    <cellStyle name="40% - Akzent3 6 7 3 2 2" xfId="18438"/>
    <cellStyle name="40% - Akzent3 6 7 3 3" xfId="18439"/>
    <cellStyle name="40% - Akzent3 6 7 3 3 2" xfId="18440"/>
    <cellStyle name="40% - Akzent3 6 7 3 4" xfId="18441"/>
    <cellStyle name="40% - Akzent3 6 7 4" xfId="18442"/>
    <cellStyle name="40% - Akzent3 6 7 4 2" xfId="18443"/>
    <cellStyle name="40% - Akzent3 6 7 4 2 2" xfId="18444"/>
    <cellStyle name="40% - Akzent3 6 7 4 3" xfId="18445"/>
    <cellStyle name="40% - Akzent3 6 7 4 3 2" xfId="18446"/>
    <cellStyle name="40% - Akzent3 6 7 4 4" xfId="18447"/>
    <cellStyle name="40% - Akzent3 6 7 5" xfId="18448"/>
    <cellStyle name="40% - Akzent3 6 7 5 2" xfId="18449"/>
    <cellStyle name="40% - Akzent3 6 7 5 2 2" xfId="18450"/>
    <cellStyle name="40% - Akzent3 6 7 5 3" xfId="18451"/>
    <cellStyle name="40% - Akzent3 6 7 5 3 2" xfId="18452"/>
    <cellStyle name="40% - Akzent3 6 7 5 4" xfId="18453"/>
    <cellStyle name="40% - Akzent3 6 7 6" xfId="18454"/>
    <cellStyle name="40% - Akzent3 6 7 6 2" xfId="18455"/>
    <cellStyle name="40% - Akzent3 6 7 7" xfId="18456"/>
    <cellStyle name="40% - Akzent3 6 7 7 2" xfId="18457"/>
    <cellStyle name="40% - Akzent3 6 7 8" xfId="18458"/>
    <cellStyle name="40% - Akzent3 6 8" xfId="18459"/>
    <cellStyle name="40% - Akzent3 6 8 2" xfId="18460"/>
    <cellStyle name="40% - Akzent3 6 8 2 2" xfId="18461"/>
    <cellStyle name="40% - Akzent3 6 8 2 2 2" xfId="18462"/>
    <cellStyle name="40% - Akzent3 6 8 2 2 2 2" xfId="18463"/>
    <cellStyle name="40% - Akzent3 6 8 2 2 3" xfId="18464"/>
    <cellStyle name="40% - Akzent3 6 8 2 2 3 2" xfId="18465"/>
    <cellStyle name="40% - Akzent3 6 8 2 2 4" xfId="18466"/>
    <cellStyle name="40% - Akzent3 6 8 2 3" xfId="18467"/>
    <cellStyle name="40% - Akzent3 6 8 2 3 2" xfId="18468"/>
    <cellStyle name="40% - Akzent3 6 8 2 3 2 2" xfId="18469"/>
    <cellStyle name="40% - Akzent3 6 8 2 3 3" xfId="18470"/>
    <cellStyle name="40% - Akzent3 6 8 2 3 3 2" xfId="18471"/>
    <cellStyle name="40% - Akzent3 6 8 2 3 4" xfId="18472"/>
    <cellStyle name="40% - Akzent3 6 8 2 4" xfId="18473"/>
    <cellStyle name="40% - Akzent3 6 8 2 4 2" xfId="18474"/>
    <cellStyle name="40% - Akzent3 6 8 2 4 2 2" xfId="18475"/>
    <cellStyle name="40% - Akzent3 6 8 2 4 3" xfId="18476"/>
    <cellStyle name="40% - Akzent3 6 8 2 4 3 2" xfId="18477"/>
    <cellStyle name="40% - Akzent3 6 8 2 4 4" xfId="18478"/>
    <cellStyle name="40% - Akzent3 6 8 2 5" xfId="18479"/>
    <cellStyle name="40% - Akzent3 6 8 2 5 2" xfId="18480"/>
    <cellStyle name="40% - Akzent3 6 8 2 6" xfId="18481"/>
    <cellStyle name="40% - Akzent3 6 8 2 6 2" xfId="18482"/>
    <cellStyle name="40% - Akzent3 6 8 2 7" xfId="18483"/>
    <cellStyle name="40% - Akzent3 6 8 3" xfId="18484"/>
    <cellStyle name="40% - Akzent3 6 8 3 2" xfId="18485"/>
    <cellStyle name="40% - Akzent3 6 8 3 2 2" xfId="18486"/>
    <cellStyle name="40% - Akzent3 6 8 3 3" xfId="18487"/>
    <cellStyle name="40% - Akzent3 6 8 3 3 2" xfId="18488"/>
    <cellStyle name="40% - Akzent3 6 8 3 4" xfId="18489"/>
    <cellStyle name="40% - Akzent3 6 8 4" xfId="18490"/>
    <cellStyle name="40% - Akzent3 6 8 4 2" xfId="18491"/>
    <cellStyle name="40% - Akzent3 6 8 4 2 2" xfId="18492"/>
    <cellStyle name="40% - Akzent3 6 8 4 3" xfId="18493"/>
    <cellStyle name="40% - Akzent3 6 8 4 3 2" xfId="18494"/>
    <cellStyle name="40% - Akzent3 6 8 4 4" xfId="18495"/>
    <cellStyle name="40% - Akzent3 6 8 5" xfId="18496"/>
    <cellStyle name="40% - Akzent3 6 8 5 2" xfId="18497"/>
    <cellStyle name="40% - Akzent3 6 8 5 2 2" xfId="18498"/>
    <cellStyle name="40% - Akzent3 6 8 5 3" xfId="18499"/>
    <cellStyle name="40% - Akzent3 6 8 5 3 2" xfId="18500"/>
    <cellStyle name="40% - Akzent3 6 8 5 4" xfId="18501"/>
    <cellStyle name="40% - Akzent3 6 8 6" xfId="18502"/>
    <cellStyle name="40% - Akzent3 6 8 6 2" xfId="18503"/>
    <cellStyle name="40% - Akzent3 6 8 7" xfId="18504"/>
    <cellStyle name="40% - Akzent3 6 8 7 2" xfId="18505"/>
    <cellStyle name="40% - Akzent3 6 8 8" xfId="18506"/>
    <cellStyle name="40% - Akzent3 6 9" xfId="18507"/>
    <cellStyle name="40% - Akzent3 6 9 2" xfId="18508"/>
    <cellStyle name="40% - Akzent3 6 9 2 2" xfId="18509"/>
    <cellStyle name="40% - Akzent3 6 9 2 2 2" xfId="18510"/>
    <cellStyle name="40% - Akzent3 6 9 2 2 2 2" xfId="18511"/>
    <cellStyle name="40% - Akzent3 6 9 2 2 3" xfId="18512"/>
    <cellStyle name="40% - Akzent3 6 9 2 2 3 2" xfId="18513"/>
    <cellStyle name="40% - Akzent3 6 9 2 2 4" xfId="18514"/>
    <cellStyle name="40% - Akzent3 6 9 2 3" xfId="18515"/>
    <cellStyle name="40% - Akzent3 6 9 2 3 2" xfId="18516"/>
    <cellStyle name="40% - Akzent3 6 9 2 3 2 2" xfId="18517"/>
    <cellStyle name="40% - Akzent3 6 9 2 3 3" xfId="18518"/>
    <cellStyle name="40% - Akzent3 6 9 2 3 3 2" xfId="18519"/>
    <cellStyle name="40% - Akzent3 6 9 2 3 4" xfId="18520"/>
    <cellStyle name="40% - Akzent3 6 9 2 4" xfId="18521"/>
    <cellStyle name="40% - Akzent3 6 9 2 4 2" xfId="18522"/>
    <cellStyle name="40% - Akzent3 6 9 2 4 2 2" xfId="18523"/>
    <cellStyle name="40% - Akzent3 6 9 2 4 3" xfId="18524"/>
    <cellStyle name="40% - Akzent3 6 9 2 4 3 2" xfId="18525"/>
    <cellStyle name="40% - Akzent3 6 9 2 4 4" xfId="18526"/>
    <cellStyle name="40% - Akzent3 6 9 2 5" xfId="18527"/>
    <cellStyle name="40% - Akzent3 6 9 2 5 2" xfId="18528"/>
    <cellStyle name="40% - Akzent3 6 9 2 6" xfId="18529"/>
    <cellStyle name="40% - Akzent3 6 9 2 6 2" xfId="18530"/>
    <cellStyle name="40% - Akzent3 6 9 2 7" xfId="18531"/>
    <cellStyle name="40% - Akzent3 6 9 3" xfId="18532"/>
    <cellStyle name="40% - Akzent3 6 9 3 2" xfId="18533"/>
    <cellStyle name="40% - Akzent3 6 9 3 2 2" xfId="18534"/>
    <cellStyle name="40% - Akzent3 6 9 3 3" xfId="18535"/>
    <cellStyle name="40% - Akzent3 6 9 3 3 2" xfId="18536"/>
    <cellStyle name="40% - Akzent3 6 9 3 4" xfId="18537"/>
    <cellStyle name="40% - Akzent3 6 9 4" xfId="18538"/>
    <cellStyle name="40% - Akzent3 6 9 4 2" xfId="18539"/>
    <cellStyle name="40% - Akzent3 6 9 4 2 2" xfId="18540"/>
    <cellStyle name="40% - Akzent3 6 9 4 3" xfId="18541"/>
    <cellStyle name="40% - Akzent3 6 9 4 3 2" xfId="18542"/>
    <cellStyle name="40% - Akzent3 6 9 4 4" xfId="18543"/>
    <cellStyle name="40% - Akzent3 6 9 5" xfId="18544"/>
    <cellStyle name="40% - Akzent3 6 9 5 2" xfId="18545"/>
    <cellStyle name="40% - Akzent3 6 9 5 2 2" xfId="18546"/>
    <cellStyle name="40% - Akzent3 6 9 5 3" xfId="18547"/>
    <cellStyle name="40% - Akzent3 6 9 5 3 2" xfId="18548"/>
    <cellStyle name="40% - Akzent3 6 9 5 4" xfId="18549"/>
    <cellStyle name="40% - Akzent3 6 9 6" xfId="18550"/>
    <cellStyle name="40% - Akzent3 6 9 6 2" xfId="18551"/>
    <cellStyle name="40% - Akzent3 6 9 7" xfId="18552"/>
    <cellStyle name="40% - Akzent3 6 9 7 2" xfId="18553"/>
    <cellStyle name="40% - Akzent3 6 9 8" xfId="18554"/>
    <cellStyle name="40% - Akzent3 7" xfId="18555"/>
    <cellStyle name="40% - Akzent3 7 2" xfId="18556"/>
    <cellStyle name="40% - Akzent3 7 2 2" xfId="18557"/>
    <cellStyle name="40% - Akzent3 7 2 2 2" xfId="18558"/>
    <cellStyle name="40% - Akzent3 7 2 2 2 2" xfId="18559"/>
    <cellStyle name="40% - Akzent3 7 2 2 3" xfId="18560"/>
    <cellStyle name="40% - Akzent3 7 2 2 3 2" xfId="18561"/>
    <cellStyle name="40% - Akzent3 7 2 2 4" xfId="18562"/>
    <cellStyle name="40% - Akzent3 7 2 3" xfId="18563"/>
    <cellStyle name="40% - Akzent3 7 2 3 2" xfId="18564"/>
    <cellStyle name="40% - Akzent3 7 2 3 2 2" xfId="18565"/>
    <cellStyle name="40% - Akzent3 7 2 3 3" xfId="18566"/>
    <cellStyle name="40% - Akzent3 7 2 3 3 2" xfId="18567"/>
    <cellStyle name="40% - Akzent3 7 2 3 4" xfId="18568"/>
    <cellStyle name="40% - Akzent3 7 2 4" xfId="18569"/>
    <cellStyle name="40% - Akzent3 7 2 4 2" xfId="18570"/>
    <cellStyle name="40% - Akzent3 7 2 4 2 2" xfId="18571"/>
    <cellStyle name="40% - Akzent3 7 2 4 3" xfId="18572"/>
    <cellStyle name="40% - Akzent3 7 2 4 3 2" xfId="18573"/>
    <cellStyle name="40% - Akzent3 7 2 4 4" xfId="18574"/>
    <cellStyle name="40% - Akzent3 7 2 5" xfId="18575"/>
    <cellStyle name="40% - Akzent3 7 2 5 2" xfId="18576"/>
    <cellStyle name="40% - Akzent3 7 2 6" xfId="18577"/>
    <cellStyle name="40% - Akzent3 7 2 6 2" xfId="18578"/>
    <cellStyle name="40% - Akzent3 7 2 7" xfId="18579"/>
    <cellStyle name="40% - Akzent3 7 3" xfId="18580"/>
    <cellStyle name="40% - Akzent3 7 3 2" xfId="18581"/>
    <cellStyle name="40% - Akzent3 7 3 2 2" xfId="18582"/>
    <cellStyle name="40% - Akzent3 7 3 3" xfId="18583"/>
    <cellStyle name="40% - Akzent3 7 3 3 2" xfId="18584"/>
    <cellStyle name="40% - Akzent3 7 3 4" xfId="18585"/>
    <cellStyle name="40% - Akzent3 7 4" xfId="18586"/>
    <cellStyle name="40% - Akzent3 7 4 2" xfId="18587"/>
    <cellStyle name="40% - Akzent3 7 4 2 2" xfId="18588"/>
    <cellStyle name="40% - Akzent3 7 4 3" xfId="18589"/>
    <cellStyle name="40% - Akzent3 7 4 3 2" xfId="18590"/>
    <cellStyle name="40% - Akzent3 7 4 4" xfId="18591"/>
    <cellStyle name="40% - Akzent3 7 5" xfId="18592"/>
    <cellStyle name="40% - Akzent3 7 5 2" xfId="18593"/>
    <cellStyle name="40% - Akzent3 7 5 2 2" xfId="18594"/>
    <cellStyle name="40% - Akzent3 7 5 3" xfId="18595"/>
    <cellStyle name="40% - Akzent3 7 5 3 2" xfId="18596"/>
    <cellStyle name="40% - Akzent3 7 5 4" xfId="18597"/>
    <cellStyle name="40% - Akzent3 7 6" xfId="18598"/>
    <cellStyle name="40% - Akzent3 7 6 2" xfId="18599"/>
    <cellStyle name="40% - Akzent3 7 7" xfId="18600"/>
    <cellStyle name="40% - Akzent3 7 7 2" xfId="18601"/>
    <cellStyle name="40% - Akzent3 7 8" xfId="18602"/>
    <cellStyle name="40% - Akzent3 8" xfId="18603"/>
    <cellStyle name="40% - Akzent3 8 2" xfId="18604"/>
    <cellStyle name="40% - Akzent3 8 2 2" xfId="18605"/>
    <cellStyle name="40% - Akzent3 8 2 2 2" xfId="18606"/>
    <cellStyle name="40% - Akzent3 8 2 2 2 2" xfId="18607"/>
    <cellStyle name="40% - Akzent3 8 2 2 2 2 2" xfId="18608"/>
    <cellStyle name="40% - Akzent3 8 2 2 2 3" xfId="18609"/>
    <cellStyle name="40% - Akzent3 8 2 2 2 3 2" xfId="18610"/>
    <cellStyle name="40% - Akzent3 8 2 2 2 4" xfId="18611"/>
    <cellStyle name="40% - Akzent3 8 2 2 3" xfId="18612"/>
    <cellStyle name="40% - Akzent3 8 2 2 3 2" xfId="18613"/>
    <cellStyle name="40% - Akzent3 8 2 2 3 2 2" xfId="18614"/>
    <cellStyle name="40% - Akzent3 8 2 2 3 3" xfId="18615"/>
    <cellStyle name="40% - Akzent3 8 2 2 3 3 2" xfId="18616"/>
    <cellStyle name="40% - Akzent3 8 2 2 3 4" xfId="18617"/>
    <cellStyle name="40% - Akzent3 8 2 2 4" xfId="18618"/>
    <cellStyle name="40% - Akzent3 8 2 2 4 2" xfId="18619"/>
    <cellStyle name="40% - Akzent3 8 2 2 4 2 2" xfId="18620"/>
    <cellStyle name="40% - Akzent3 8 2 2 4 3" xfId="18621"/>
    <cellStyle name="40% - Akzent3 8 2 2 4 3 2" xfId="18622"/>
    <cellStyle name="40% - Akzent3 8 2 2 4 4" xfId="18623"/>
    <cellStyle name="40% - Akzent3 8 2 2 5" xfId="18624"/>
    <cellStyle name="40% - Akzent3 8 2 2 5 2" xfId="18625"/>
    <cellStyle name="40% - Akzent3 8 2 2 6" xfId="18626"/>
    <cellStyle name="40% - Akzent3 8 2 2 6 2" xfId="18627"/>
    <cellStyle name="40% - Akzent3 8 2 2 7" xfId="18628"/>
    <cellStyle name="40% - Akzent3 8 2 3" xfId="18629"/>
    <cellStyle name="40% - Akzent3 8 2 3 2" xfId="18630"/>
    <cellStyle name="40% - Akzent3 8 2 3 2 2" xfId="18631"/>
    <cellStyle name="40% - Akzent3 8 2 3 3" xfId="18632"/>
    <cellStyle name="40% - Akzent3 8 2 3 3 2" xfId="18633"/>
    <cellStyle name="40% - Akzent3 8 2 3 4" xfId="18634"/>
    <cellStyle name="40% - Akzent3 8 2 4" xfId="18635"/>
    <cellStyle name="40% - Akzent3 8 2 4 2" xfId="18636"/>
    <cellStyle name="40% - Akzent3 8 2 4 2 2" xfId="18637"/>
    <cellStyle name="40% - Akzent3 8 2 4 3" xfId="18638"/>
    <cellStyle name="40% - Akzent3 8 2 4 3 2" xfId="18639"/>
    <cellStyle name="40% - Akzent3 8 2 4 4" xfId="18640"/>
    <cellStyle name="40% - Akzent3 8 2 5" xfId="18641"/>
    <cellStyle name="40% - Akzent3 8 2 5 2" xfId="18642"/>
    <cellStyle name="40% - Akzent3 8 2 5 2 2" xfId="18643"/>
    <cellStyle name="40% - Akzent3 8 2 5 3" xfId="18644"/>
    <cellStyle name="40% - Akzent3 8 2 5 3 2" xfId="18645"/>
    <cellStyle name="40% - Akzent3 8 2 5 4" xfId="18646"/>
    <cellStyle name="40% - Akzent3 8 2 6" xfId="18647"/>
    <cellStyle name="40% - Akzent3 8 2 6 2" xfId="18648"/>
    <cellStyle name="40% - Akzent3 8 2 7" xfId="18649"/>
    <cellStyle name="40% - Akzent3 8 2 7 2" xfId="18650"/>
    <cellStyle name="40% - Akzent3 8 2 8" xfId="18651"/>
    <cellStyle name="40% - Akzent3 8 3" xfId="18652"/>
    <cellStyle name="40% - Akzent3 8 3 2" xfId="18653"/>
    <cellStyle name="40% - Akzent3 8 3 2 2" xfId="18654"/>
    <cellStyle name="40% - Akzent3 8 3 2 2 2" xfId="18655"/>
    <cellStyle name="40% - Akzent3 8 3 2 2 2 2" xfId="18656"/>
    <cellStyle name="40% - Akzent3 8 3 2 2 3" xfId="18657"/>
    <cellStyle name="40% - Akzent3 8 3 2 2 3 2" xfId="18658"/>
    <cellStyle name="40% - Akzent3 8 3 2 2 4" xfId="18659"/>
    <cellStyle name="40% - Akzent3 8 3 2 3" xfId="18660"/>
    <cellStyle name="40% - Akzent3 8 3 2 3 2" xfId="18661"/>
    <cellStyle name="40% - Akzent3 8 3 2 3 2 2" xfId="18662"/>
    <cellStyle name="40% - Akzent3 8 3 2 3 3" xfId="18663"/>
    <cellStyle name="40% - Akzent3 8 3 2 3 3 2" xfId="18664"/>
    <cellStyle name="40% - Akzent3 8 3 2 3 4" xfId="18665"/>
    <cellStyle name="40% - Akzent3 8 3 2 4" xfId="18666"/>
    <cellStyle name="40% - Akzent3 8 3 2 4 2" xfId="18667"/>
    <cellStyle name="40% - Akzent3 8 3 2 4 2 2" xfId="18668"/>
    <cellStyle name="40% - Akzent3 8 3 2 4 3" xfId="18669"/>
    <cellStyle name="40% - Akzent3 8 3 2 4 3 2" xfId="18670"/>
    <cellStyle name="40% - Akzent3 8 3 2 4 4" xfId="18671"/>
    <cellStyle name="40% - Akzent3 8 3 2 5" xfId="18672"/>
    <cellStyle name="40% - Akzent3 8 3 2 5 2" xfId="18673"/>
    <cellStyle name="40% - Akzent3 8 3 2 6" xfId="18674"/>
    <cellStyle name="40% - Akzent3 8 3 2 6 2" xfId="18675"/>
    <cellStyle name="40% - Akzent3 8 3 2 7" xfId="18676"/>
    <cellStyle name="40% - Akzent3 8 3 3" xfId="18677"/>
    <cellStyle name="40% - Akzent3 8 3 3 2" xfId="18678"/>
    <cellStyle name="40% - Akzent3 8 3 3 2 2" xfId="18679"/>
    <cellStyle name="40% - Akzent3 8 3 3 3" xfId="18680"/>
    <cellStyle name="40% - Akzent3 8 3 3 3 2" xfId="18681"/>
    <cellStyle name="40% - Akzent3 8 3 3 4" xfId="18682"/>
    <cellStyle name="40% - Akzent3 8 3 4" xfId="18683"/>
    <cellStyle name="40% - Akzent3 8 3 4 2" xfId="18684"/>
    <cellStyle name="40% - Akzent3 8 3 4 2 2" xfId="18685"/>
    <cellStyle name="40% - Akzent3 8 3 4 3" xfId="18686"/>
    <cellStyle name="40% - Akzent3 8 3 4 3 2" xfId="18687"/>
    <cellStyle name="40% - Akzent3 8 3 4 4" xfId="18688"/>
    <cellStyle name="40% - Akzent3 8 3 5" xfId="18689"/>
    <cellStyle name="40% - Akzent3 8 3 5 2" xfId="18690"/>
    <cellStyle name="40% - Akzent3 8 3 5 2 2" xfId="18691"/>
    <cellStyle name="40% - Akzent3 8 3 5 3" xfId="18692"/>
    <cellStyle name="40% - Akzent3 8 3 5 3 2" xfId="18693"/>
    <cellStyle name="40% - Akzent3 8 3 5 4" xfId="18694"/>
    <cellStyle name="40% - Akzent3 8 3 6" xfId="18695"/>
    <cellStyle name="40% - Akzent3 8 3 6 2" xfId="18696"/>
    <cellStyle name="40% - Akzent3 8 3 7" xfId="18697"/>
    <cellStyle name="40% - Akzent3 8 3 7 2" xfId="18698"/>
    <cellStyle name="40% - Akzent3 8 3 8" xfId="18699"/>
    <cellStyle name="40% - Akzent3 8 4" xfId="18700"/>
    <cellStyle name="40% - Akzent3 8 4 2" xfId="18701"/>
    <cellStyle name="40% - Akzent3 8 4 2 2" xfId="18702"/>
    <cellStyle name="40% - Akzent3 8 4 2 2 2" xfId="18703"/>
    <cellStyle name="40% - Akzent3 8 4 2 2 2 2" xfId="18704"/>
    <cellStyle name="40% - Akzent3 8 4 2 2 3" xfId="18705"/>
    <cellStyle name="40% - Akzent3 8 4 2 2 3 2" xfId="18706"/>
    <cellStyle name="40% - Akzent3 8 4 2 2 4" xfId="18707"/>
    <cellStyle name="40% - Akzent3 8 4 2 3" xfId="18708"/>
    <cellStyle name="40% - Akzent3 8 4 2 3 2" xfId="18709"/>
    <cellStyle name="40% - Akzent3 8 4 2 3 2 2" xfId="18710"/>
    <cellStyle name="40% - Akzent3 8 4 2 3 3" xfId="18711"/>
    <cellStyle name="40% - Akzent3 8 4 2 3 3 2" xfId="18712"/>
    <cellStyle name="40% - Akzent3 8 4 2 3 4" xfId="18713"/>
    <cellStyle name="40% - Akzent3 8 4 2 4" xfId="18714"/>
    <cellStyle name="40% - Akzent3 8 4 2 4 2" xfId="18715"/>
    <cellStyle name="40% - Akzent3 8 4 2 4 2 2" xfId="18716"/>
    <cellStyle name="40% - Akzent3 8 4 2 4 3" xfId="18717"/>
    <cellStyle name="40% - Akzent3 8 4 2 4 3 2" xfId="18718"/>
    <cellStyle name="40% - Akzent3 8 4 2 4 4" xfId="18719"/>
    <cellStyle name="40% - Akzent3 8 4 2 5" xfId="18720"/>
    <cellStyle name="40% - Akzent3 8 4 2 5 2" xfId="18721"/>
    <cellStyle name="40% - Akzent3 8 4 2 6" xfId="18722"/>
    <cellStyle name="40% - Akzent3 8 4 2 6 2" xfId="18723"/>
    <cellStyle name="40% - Akzent3 8 4 2 7" xfId="18724"/>
    <cellStyle name="40% - Akzent3 8 4 3" xfId="18725"/>
    <cellStyle name="40% - Akzent3 8 4 3 2" xfId="18726"/>
    <cellStyle name="40% - Akzent3 8 4 3 2 2" xfId="18727"/>
    <cellStyle name="40% - Akzent3 8 4 3 3" xfId="18728"/>
    <cellStyle name="40% - Akzent3 8 4 3 3 2" xfId="18729"/>
    <cellStyle name="40% - Akzent3 8 4 3 4" xfId="18730"/>
    <cellStyle name="40% - Akzent3 8 4 4" xfId="18731"/>
    <cellStyle name="40% - Akzent3 8 4 4 2" xfId="18732"/>
    <cellStyle name="40% - Akzent3 8 4 4 2 2" xfId="18733"/>
    <cellStyle name="40% - Akzent3 8 4 4 3" xfId="18734"/>
    <cellStyle name="40% - Akzent3 8 4 4 3 2" xfId="18735"/>
    <cellStyle name="40% - Akzent3 8 4 4 4" xfId="18736"/>
    <cellStyle name="40% - Akzent3 8 4 5" xfId="18737"/>
    <cellStyle name="40% - Akzent3 8 4 5 2" xfId="18738"/>
    <cellStyle name="40% - Akzent3 8 4 5 2 2" xfId="18739"/>
    <cellStyle name="40% - Akzent3 8 4 5 3" xfId="18740"/>
    <cellStyle name="40% - Akzent3 8 4 5 3 2" xfId="18741"/>
    <cellStyle name="40% - Akzent3 8 4 5 4" xfId="18742"/>
    <cellStyle name="40% - Akzent3 8 4 6" xfId="18743"/>
    <cellStyle name="40% - Akzent3 8 4 6 2" xfId="18744"/>
    <cellStyle name="40% - Akzent3 8 4 7" xfId="18745"/>
    <cellStyle name="40% - Akzent3 8 4 7 2" xfId="18746"/>
    <cellStyle name="40% - Akzent3 8 4 8" xfId="18747"/>
    <cellStyle name="40% - Akzent3 8 5" xfId="18748"/>
    <cellStyle name="40% - Akzent3 8 5 2" xfId="18749"/>
    <cellStyle name="40% - Akzent3 8 5 2 2" xfId="18750"/>
    <cellStyle name="40% - Akzent3 8 5 2 2 2" xfId="18751"/>
    <cellStyle name="40% - Akzent3 8 5 2 2 2 2" xfId="18752"/>
    <cellStyle name="40% - Akzent3 8 5 2 2 3" xfId="18753"/>
    <cellStyle name="40% - Akzent3 8 5 2 2 3 2" xfId="18754"/>
    <cellStyle name="40% - Akzent3 8 5 2 2 4" xfId="18755"/>
    <cellStyle name="40% - Akzent3 8 5 2 3" xfId="18756"/>
    <cellStyle name="40% - Akzent3 8 5 2 3 2" xfId="18757"/>
    <cellStyle name="40% - Akzent3 8 5 2 3 2 2" xfId="18758"/>
    <cellStyle name="40% - Akzent3 8 5 2 3 3" xfId="18759"/>
    <cellStyle name="40% - Akzent3 8 5 2 3 3 2" xfId="18760"/>
    <cellStyle name="40% - Akzent3 8 5 2 3 4" xfId="18761"/>
    <cellStyle name="40% - Akzent3 8 5 2 4" xfId="18762"/>
    <cellStyle name="40% - Akzent3 8 5 2 4 2" xfId="18763"/>
    <cellStyle name="40% - Akzent3 8 5 2 4 2 2" xfId="18764"/>
    <cellStyle name="40% - Akzent3 8 5 2 4 3" xfId="18765"/>
    <cellStyle name="40% - Akzent3 8 5 2 4 3 2" xfId="18766"/>
    <cellStyle name="40% - Akzent3 8 5 2 4 4" xfId="18767"/>
    <cellStyle name="40% - Akzent3 8 5 2 5" xfId="18768"/>
    <cellStyle name="40% - Akzent3 8 5 2 5 2" xfId="18769"/>
    <cellStyle name="40% - Akzent3 8 5 2 6" xfId="18770"/>
    <cellStyle name="40% - Akzent3 8 5 2 6 2" xfId="18771"/>
    <cellStyle name="40% - Akzent3 8 5 2 7" xfId="18772"/>
    <cellStyle name="40% - Akzent3 8 5 3" xfId="18773"/>
    <cellStyle name="40% - Akzent3 8 5 3 2" xfId="18774"/>
    <cellStyle name="40% - Akzent3 8 5 3 2 2" xfId="18775"/>
    <cellStyle name="40% - Akzent3 8 5 3 3" xfId="18776"/>
    <cellStyle name="40% - Akzent3 8 5 3 3 2" xfId="18777"/>
    <cellStyle name="40% - Akzent3 8 5 3 4" xfId="18778"/>
    <cellStyle name="40% - Akzent3 8 5 4" xfId="18779"/>
    <cellStyle name="40% - Akzent3 8 5 4 2" xfId="18780"/>
    <cellStyle name="40% - Akzent3 8 5 4 2 2" xfId="18781"/>
    <cellStyle name="40% - Akzent3 8 5 4 3" xfId="18782"/>
    <cellStyle name="40% - Akzent3 8 5 4 3 2" xfId="18783"/>
    <cellStyle name="40% - Akzent3 8 5 4 4" xfId="18784"/>
    <cellStyle name="40% - Akzent3 8 5 5" xfId="18785"/>
    <cellStyle name="40% - Akzent3 8 5 5 2" xfId="18786"/>
    <cellStyle name="40% - Akzent3 8 5 5 2 2" xfId="18787"/>
    <cellStyle name="40% - Akzent3 8 5 5 3" xfId="18788"/>
    <cellStyle name="40% - Akzent3 8 5 5 3 2" xfId="18789"/>
    <cellStyle name="40% - Akzent3 8 5 5 4" xfId="18790"/>
    <cellStyle name="40% - Akzent3 8 5 6" xfId="18791"/>
    <cellStyle name="40% - Akzent3 8 5 6 2" xfId="18792"/>
    <cellStyle name="40% - Akzent3 8 5 7" xfId="18793"/>
    <cellStyle name="40% - Akzent3 8 5 7 2" xfId="18794"/>
    <cellStyle name="40% - Akzent3 8 5 8" xfId="18795"/>
    <cellStyle name="40% - Akzent3 8 6" xfId="18796"/>
    <cellStyle name="40% - Akzent3 8 6 2" xfId="18797"/>
    <cellStyle name="40% - Akzent3 8 6 2 2" xfId="18798"/>
    <cellStyle name="40% - Akzent3 8 6 2 2 2" xfId="18799"/>
    <cellStyle name="40% - Akzent3 8 6 2 2 2 2" xfId="18800"/>
    <cellStyle name="40% - Akzent3 8 6 2 2 3" xfId="18801"/>
    <cellStyle name="40% - Akzent3 8 6 2 2 3 2" xfId="18802"/>
    <cellStyle name="40% - Akzent3 8 6 2 2 4" xfId="18803"/>
    <cellStyle name="40% - Akzent3 8 6 2 3" xfId="18804"/>
    <cellStyle name="40% - Akzent3 8 6 2 3 2" xfId="18805"/>
    <cellStyle name="40% - Akzent3 8 6 2 3 2 2" xfId="18806"/>
    <cellStyle name="40% - Akzent3 8 6 2 3 3" xfId="18807"/>
    <cellStyle name="40% - Akzent3 8 6 2 3 3 2" xfId="18808"/>
    <cellStyle name="40% - Akzent3 8 6 2 3 4" xfId="18809"/>
    <cellStyle name="40% - Akzent3 8 6 2 4" xfId="18810"/>
    <cellStyle name="40% - Akzent3 8 6 2 4 2" xfId="18811"/>
    <cellStyle name="40% - Akzent3 8 6 2 4 2 2" xfId="18812"/>
    <cellStyle name="40% - Akzent3 8 6 2 4 3" xfId="18813"/>
    <cellStyle name="40% - Akzent3 8 6 2 4 3 2" xfId="18814"/>
    <cellStyle name="40% - Akzent3 8 6 2 4 4" xfId="18815"/>
    <cellStyle name="40% - Akzent3 8 6 2 5" xfId="18816"/>
    <cellStyle name="40% - Akzent3 8 6 2 5 2" xfId="18817"/>
    <cellStyle name="40% - Akzent3 8 6 2 6" xfId="18818"/>
    <cellStyle name="40% - Akzent3 8 6 2 6 2" xfId="18819"/>
    <cellStyle name="40% - Akzent3 8 6 2 7" xfId="18820"/>
    <cellStyle name="40% - Akzent3 8 6 3" xfId="18821"/>
    <cellStyle name="40% - Akzent3 8 6 3 2" xfId="18822"/>
    <cellStyle name="40% - Akzent3 8 6 3 2 2" xfId="18823"/>
    <cellStyle name="40% - Akzent3 8 6 3 3" xfId="18824"/>
    <cellStyle name="40% - Akzent3 8 6 3 3 2" xfId="18825"/>
    <cellStyle name="40% - Akzent3 8 6 3 4" xfId="18826"/>
    <cellStyle name="40% - Akzent3 8 6 4" xfId="18827"/>
    <cellStyle name="40% - Akzent3 8 6 4 2" xfId="18828"/>
    <cellStyle name="40% - Akzent3 8 6 4 2 2" xfId="18829"/>
    <cellStyle name="40% - Akzent3 8 6 4 3" xfId="18830"/>
    <cellStyle name="40% - Akzent3 8 6 4 3 2" xfId="18831"/>
    <cellStyle name="40% - Akzent3 8 6 4 4" xfId="18832"/>
    <cellStyle name="40% - Akzent3 8 6 5" xfId="18833"/>
    <cellStyle name="40% - Akzent3 8 6 5 2" xfId="18834"/>
    <cellStyle name="40% - Akzent3 8 6 5 2 2" xfId="18835"/>
    <cellStyle name="40% - Akzent3 8 6 5 3" xfId="18836"/>
    <cellStyle name="40% - Akzent3 8 6 5 3 2" xfId="18837"/>
    <cellStyle name="40% - Akzent3 8 6 5 4" xfId="18838"/>
    <cellStyle name="40% - Akzent3 8 6 6" xfId="18839"/>
    <cellStyle name="40% - Akzent3 8 6 6 2" xfId="18840"/>
    <cellStyle name="40% - Akzent3 8 6 7" xfId="18841"/>
    <cellStyle name="40% - Akzent3 8 6 7 2" xfId="18842"/>
    <cellStyle name="40% - Akzent3 8 6 8" xfId="18843"/>
    <cellStyle name="40% - Akzent3 8 7" xfId="18844"/>
    <cellStyle name="40% - Akzent3 8 7 2" xfId="18845"/>
    <cellStyle name="40% - Akzent3 8 7 2 2" xfId="18846"/>
    <cellStyle name="40% - Akzent3 8 7 2 2 2" xfId="18847"/>
    <cellStyle name="40% - Akzent3 8 7 2 2 2 2" xfId="18848"/>
    <cellStyle name="40% - Akzent3 8 7 2 2 3" xfId="18849"/>
    <cellStyle name="40% - Akzent3 8 7 2 2 3 2" xfId="18850"/>
    <cellStyle name="40% - Akzent3 8 7 2 2 4" xfId="18851"/>
    <cellStyle name="40% - Akzent3 8 7 2 3" xfId="18852"/>
    <cellStyle name="40% - Akzent3 8 7 2 3 2" xfId="18853"/>
    <cellStyle name="40% - Akzent3 8 7 2 3 2 2" xfId="18854"/>
    <cellStyle name="40% - Akzent3 8 7 2 3 3" xfId="18855"/>
    <cellStyle name="40% - Akzent3 8 7 2 3 3 2" xfId="18856"/>
    <cellStyle name="40% - Akzent3 8 7 2 3 4" xfId="18857"/>
    <cellStyle name="40% - Akzent3 8 7 2 4" xfId="18858"/>
    <cellStyle name="40% - Akzent3 8 7 2 4 2" xfId="18859"/>
    <cellStyle name="40% - Akzent3 8 7 2 4 2 2" xfId="18860"/>
    <cellStyle name="40% - Akzent3 8 7 2 4 3" xfId="18861"/>
    <cellStyle name="40% - Akzent3 8 7 2 4 3 2" xfId="18862"/>
    <cellStyle name="40% - Akzent3 8 7 2 4 4" xfId="18863"/>
    <cellStyle name="40% - Akzent3 8 7 2 5" xfId="18864"/>
    <cellStyle name="40% - Akzent3 8 7 2 5 2" xfId="18865"/>
    <cellStyle name="40% - Akzent3 8 7 2 6" xfId="18866"/>
    <cellStyle name="40% - Akzent3 8 7 2 6 2" xfId="18867"/>
    <cellStyle name="40% - Akzent3 8 7 2 7" xfId="18868"/>
    <cellStyle name="40% - Akzent3 8 7 3" xfId="18869"/>
    <cellStyle name="40% - Akzent3 8 7 3 2" xfId="18870"/>
    <cellStyle name="40% - Akzent3 8 7 3 2 2" xfId="18871"/>
    <cellStyle name="40% - Akzent3 8 7 3 3" xfId="18872"/>
    <cellStyle name="40% - Akzent3 8 7 3 3 2" xfId="18873"/>
    <cellStyle name="40% - Akzent3 8 7 3 4" xfId="18874"/>
    <cellStyle name="40% - Akzent3 8 7 4" xfId="18875"/>
    <cellStyle name="40% - Akzent3 8 7 4 2" xfId="18876"/>
    <cellStyle name="40% - Akzent3 8 7 4 2 2" xfId="18877"/>
    <cellStyle name="40% - Akzent3 8 7 4 3" xfId="18878"/>
    <cellStyle name="40% - Akzent3 8 7 4 3 2" xfId="18879"/>
    <cellStyle name="40% - Akzent3 8 7 4 4" xfId="18880"/>
    <cellStyle name="40% - Akzent3 8 7 5" xfId="18881"/>
    <cellStyle name="40% - Akzent3 8 7 5 2" xfId="18882"/>
    <cellStyle name="40% - Akzent3 8 7 5 2 2" xfId="18883"/>
    <cellStyle name="40% - Akzent3 8 7 5 3" xfId="18884"/>
    <cellStyle name="40% - Akzent3 8 7 5 3 2" xfId="18885"/>
    <cellStyle name="40% - Akzent3 8 7 5 4" xfId="18886"/>
    <cellStyle name="40% - Akzent3 8 7 6" xfId="18887"/>
    <cellStyle name="40% - Akzent3 8 7 6 2" xfId="18888"/>
    <cellStyle name="40% - Akzent3 8 7 7" xfId="18889"/>
    <cellStyle name="40% - Akzent3 8 7 7 2" xfId="18890"/>
    <cellStyle name="40% - Akzent3 8 7 8" xfId="18891"/>
    <cellStyle name="40% - Akzent3 9" xfId="18892"/>
    <cellStyle name="40% - Akzent3 9 2" xfId="18893"/>
    <cellStyle name="40% - Akzent3 9 2 2" xfId="18894"/>
    <cellStyle name="40% - Akzent3 9 2 2 2" xfId="18895"/>
    <cellStyle name="40% - Akzent3 9 2 2 2 2" xfId="18896"/>
    <cellStyle name="40% - Akzent3 9 2 2 2 2 2" xfId="18897"/>
    <cellStyle name="40% - Akzent3 9 2 2 2 3" xfId="18898"/>
    <cellStyle name="40% - Akzent3 9 2 2 2 3 2" xfId="18899"/>
    <cellStyle name="40% - Akzent3 9 2 2 2 4" xfId="18900"/>
    <cellStyle name="40% - Akzent3 9 2 2 3" xfId="18901"/>
    <cellStyle name="40% - Akzent3 9 2 2 3 2" xfId="18902"/>
    <cellStyle name="40% - Akzent3 9 2 2 3 2 2" xfId="18903"/>
    <cellStyle name="40% - Akzent3 9 2 2 3 3" xfId="18904"/>
    <cellStyle name="40% - Akzent3 9 2 2 3 3 2" xfId="18905"/>
    <cellStyle name="40% - Akzent3 9 2 2 3 4" xfId="18906"/>
    <cellStyle name="40% - Akzent3 9 2 2 4" xfId="18907"/>
    <cellStyle name="40% - Akzent3 9 2 2 4 2" xfId="18908"/>
    <cellStyle name="40% - Akzent3 9 2 2 4 2 2" xfId="18909"/>
    <cellStyle name="40% - Akzent3 9 2 2 4 3" xfId="18910"/>
    <cellStyle name="40% - Akzent3 9 2 2 4 3 2" xfId="18911"/>
    <cellStyle name="40% - Akzent3 9 2 2 4 4" xfId="18912"/>
    <cellStyle name="40% - Akzent3 9 2 2 5" xfId="18913"/>
    <cellStyle name="40% - Akzent3 9 2 2 5 2" xfId="18914"/>
    <cellStyle name="40% - Akzent3 9 2 2 6" xfId="18915"/>
    <cellStyle name="40% - Akzent3 9 2 2 6 2" xfId="18916"/>
    <cellStyle name="40% - Akzent3 9 2 2 7" xfId="18917"/>
    <cellStyle name="40% - Akzent3 9 2 3" xfId="18918"/>
    <cellStyle name="40% - Akzent3 9 2 3 2" xfId="18919"/>
    <cellStyle name="40% - Akzent3 9 2 3 2 2" xfId="18920"/>
    <cellStyle name="40% - Akzent3 9 2 3 3" xfId="18921"/>
    <cellStyle name="40% - Akzent3 9 2 3 3 2" xfId="18922"/>
    <cellStyle name="40% - Akzent3 9 2 3 4" xfId="18923"/>
    <cellStyle name="40% - Akzent3 9 2 4" xfId="18924"/>
    <cellStyle name="40% - Akzent3 9 2 4 2" xfId="18925"/>
    <cellStyle name="40% - Akzent3 9 2 4 2 2" xfId="18926"/>
    <cellStyle name="40% - Akzent3 9 2 4 3" xfId="18927"/>
    <cellStyle name="40% - Akzent3 9 2 4 3 2" xfId="18928"/>
    <cellStyle name="40% - Akzent3 9 2 4 4" xfId="18929"/>
    <cellStyle name="40% - Akzent3 9 2 5" xfId="18930"/>
    <cellStyle name="40% - Akzent3 9 2 5 2" xfId="18931"/>
    <cellStyle name="40% - Akzent3 9 2 5 2 2" xfId="18932"/>
    <cellStyle name="40% - Akzent3 9 2 5 3" xfId="18933"/>
    <cellStyle name="40% - Akzent3 9 2 5 3 2" xfId="18934"/>
    <cellStyle name="40% - Akzent3 9 2 5 4" xfId="18935"/>
    <cellStyle name="40% - Akzent3 9 2 6" xfId="18936"/>
    <cellStyle name="40% - Akzent3 9 2 6 2" xfId="18937"/>
    <cellStyle name="40% - Akzent3 9 2 7" xfId="18938"/>
    <cellStyle name="40% - Akzent3 9 2 7 2" xfId="18939"/>
    <cellStyle name="40% - Akzent3 9 2 8" xfId="18940"/>
    <cellStyle name="40% - Akzent3 9 3" xfId="18941"/>
    <cellStyle name="40% - Akzent3 9 3 2" xfId="18942"/>
    <cellStyle name="40% - Akzent3 9 3 2 2" xfId="18943"/>
    <cellStyle name="40% - Akzent3 9 3 2 2 2" xfId="18944"/>
    <cellStyle name="40% - Akzent3 9 3 2 2 2 2" xfId="18945"/>
    <cellStyle name="40% - Akzent3 9 3 2 2 3" xfId="18946"/>
    <cellStyle name="40% - Akzent3 9 3 2 2 3 2" xfId="18947"/>
    <cellStyle name="40% - Akzent3 9 3 2 2 4" xfId="18948"/>
    <cellStyle name="40% - Akzent3 9 3 2 3" xfId="18949"/>
    <cellStyle name="40% - Akzent3 9 3 2 3 2" xfId="18950"/>
    <cellStyle name="40% - Akzent3 9 3 2 3 2 2" xfId="18951"/>
    <cellStyle name="40% - Akzent3 9 3 2 3 3" xfId="18952"/>
    <cellStyle name="40% - Akzent3 9 3 2 3 3 2" xfId="18953"/>
    <cellStyle name="40% - Akzent3 9 3 2 3 4" xfId="18954"/>
    <cellStyle name="40% - Akzent3 9 3 2 4" xfId="18955"/>
    <cellStyle name="40% - Akzent3 9 3 2 4 2" xfId="18956"/>
    <cellStyle name="40% - Akzent3 9 3 2 4 2 2" xfId="18957"/>
    <cellStyle name="40% - Akzent3 9 3 2 4 3" xfId="18958"/>
    <cellStyle name="40% - Akzent3 9 3 2 4 3 2" xfId="18959"/>
    <cellStyle name="40% - Akzent3 9 3 2 4 4" xfId="18960"/>
    <cellStyle name="40% - Akzent3 9 3 2 5" xfId="18961"/>
    <cellStyle name="40% - Akzent3 9 3 2 5 2" xfId="18962"/>
    <cellStyle name="40% - Akzent3 9 3 2 6" xfId="18963"/>
    <cellStyle name="40% - Akzent3 9 3 2 6 2" xfId="18964"/>
    <cellStyle name="40% - Akzent3 9 3 2 7" xfId="18965"/>
    <cellStyle name="40% - Akzent3 9 3 3" xfId="18966"/>
    <cellStyle name="40% - Akzent3 9 3 3 2" xfId="18967"/>
    <cellStyle name="40% - Akzent3 9 3 3 2 2" xfId="18968"/>
    <cellStyle name="40% - Akzent3 9 3 3 3" xfId="18969"/>
    <cellStyle name="40% - Akzent3 9 3 3 3 2" xfId="18970"/>
    <cellStyle name="40% - Akzent3 9 3 3 4" xfId="18971"/>
    <cellStyle name="40% - Akzent3 9 3 4" xfId="18972"/>
    <cellStyle name="40% - Akzent3 9 3 4 2" xfId="18973"/>
    <cellStyle name="40% - Akzent3 9 3 4 2 2" xfId="18974"/>
    <cellStyle name="40% - Akzent3 9 3 4 3" xfId="18975"/>
    <cellStyle name="40% - Akzent3 9 3 4 3 2" xfId="18976"/>
    <cellStyle name="40% - Akzent3 9 3 4 4" xfId="18977"/>
    <cellStyle name="40% - Akzent3 9 3 5" xfId="18978"/>
    <cellStyle name="40% - Akzent3 9 3 5 2" xfId="18979"/>
    <cellStyle name="40% - Akzent3 9 3 5 2 2" xfId="18980"/>
    <cellStyle name="40% - Akzent3 9 3 5 3" xfId="18981"/>
    <cellStyle name="40% - Akzent3 9 3 5 3 2" xfId="18982"/>
    <cellStyle name="40% - Akzent3 9 3 5 4" xfId="18983"/>
    <cellStyle name="40% - Akzent3 9 3 6" xfId="18984"/>
    <cellStyle name="40% - Akzent3 9 3 6 2" xfId="18985"/>
    <cellStyle name="40% - Akzent3 9 3 7" xfId="18986"/>
    <cellStyle name="40% - Akzent3 9 3 7 2" xfId="18987"/>
    <cellStyle name="40% - Akzent3 9 3 8" xfId="18988"/>
    <cellStyle name="40% - Akzent3 9 4" xfId="18989"/>
    <cellStyle name="40% - Akzent3 9 4 2" xfId="18990"/>
    <cellStyle name="40% - Akzent3 9 4 2 2" xfId="18991"/>
    <cellStyle name="40% - Akzent3 9 4 2 2 2" xfId="18992"/>
    <cellStyle name="40% - Akzent3 9 4 2 2 2 2" xfId="18993"/>
    <cellStyle name="40% - Akzent3 9 4 2 2 3" xfId="18994"/>
    <cellStyle name="40% - Akzent3 9 4 2 2 3 2" xfId="18995"/>
    <cellStyle name="40% - Akzent3 9 4 2 2 4" xfId="18996"/>
    <cellStyle name="40% - Akzent3 9 4 2 3" xfId="18997"/>
    <cellStyle name="40% - Akzent3 9 4 2 3 2" xfId="18998"/>
    <cellStyle name="40% - Akzent3 9 4 2 3 2 2" xfId="18999"/>
    <cellStyle name="40% - Akzent3 9 4 2 3 3" xfId="19000"/>
    <cellStyle name="40% - Akzent3 9 4 2 3 3 2" xfId="19001"/>
    <cellStyle name="40% - Akzent3 9 4 2 3 4" xfId="19002"/>
    <cellStyle name="40% - Akzent3 9 4 2 4" xfId="19003"/>
    <cellStyle name="40% - Akzent3 9 4 2 4 2" xfId="19004"/>
    <cellStyle name="40% - Akzent3 9 4 2 4 2 2" xfId="19005"/>
    <cellStyle name="40% - Akzent3 9 4 2 4 3" xfId="19006"/>
    <cellStyle name="40% - Akzent3 9 4 2 4 3 2" xfId="19007"/>
    <cellStyle name="40% - Akzent3 9 4 2 4 4" xfId="19008"/>
    <cellStyle name="40% - Akzent3 9 4 2 5" xfId="19009"/>
    <cellStyle name="40% - Akzent3 9 4 2 5 2" xfId="19010"/>
    <cellStyle name="40% - Akzent3 9 4 2 6" xfId="19011"/>
    <cellStyle name="40% - Akzent3 9 4 2 6 2" xfId="19012"/>
    <cellStyle name="40% - Akzent3 9 4 2 7" xfId="19013"/>
    <cellStyle name="40% - Akzent3 9 4 3" xfId="19014"/>
    <cellStyle name="40% - Akzent3 9 4 3 2" xfId="19015"/>
    <cellStyle name="40% - Akzent3 9 4 3 2 2" xfId="19016"/>
    <cellStyle name="40% - Akzent3 9 4 3 3" xfId="19017"/>
    <cellStyle name="40% - Akzent3 9 4 3 3 2" xfId="19018"/>
    <cellStyle name="40% - Akzent3 9 4 3 4" xfId="19019"/>
    <cellStyle name="40% - Akzent3 9 4 4" xfId="19020"/>
    <cellStyle name="40% - Akzent3 9 4 4 2" xfId="19021"/>
    <cellStyle name="40% - Akzent3 9 4 4 2 2" xfId="19022"/>
    <cellStyle name="40% - Akzent3 9 4 4 3" xfId="19023"/>
    <cellStyle name="40% - Akzent3 9 4 4 3 2" xfId="19024"/>
    <cellStyle name="40% - Akzent3 9 4 4 4" xfId="19025"/>
    <cellStyle name="40% - Akzent3 9 4 5" xfId="19026"/>
    <cellStyle name="40% - Akzent3 9 4 5 2" xfId="19027"/>
    <cellStyle name="40% - Akzent3 9 4 5 2 2" xfId="19028"/>
    <cellStyle name="40% - Akzent3 9 4 5 3" xfId="19029"/>
    <cellStyle name="40% - Akzent3 9 4 5 3 2" xfId="19030"/>
    <cellStyle name="40% - Akzent3 9 4 5 4" xfId="19031"/>
    <cellStyle name="40% - Akzent3 9 4 6" xfId="19032"/>
    <cellStyle name="40% - Akzent3 9 4 6 2" xfId="19033"/>
    <cellStyle name="40% - Akzent3 9 4 7" xfId="19034"/>
    <cellStyle name="40% - Akzent3 9 4 7 2" xfId="19035"/>
    <cellStyle name="40% - Akzent3 9 4 8" xfId="19036"/>
    <cellStyle name="40% - Akzent3 9 5" xfId="19037"/>
    <cellStyle name="40% - Akzent3 9 5 2" xfId="19038"/>
    <cellStyle name="40% - Akzent3 9 5 2 2" xfId="19039"/>
    <cellStyle name="40% - Akzent3 9 5 2 2 2" xfId="19040"/>
    <cellStyle name="40% - Akzent3 9 5 2 2 2 2" xfId="19041"/>
    <cellStyle name="40% - Akzent3 9 5 2 2 3" xfId="19042"/>
    <cellStyle name="40% - Akzent3 9 5 2 2 3 2" xfId="19043"/>
    <cellStyle name="40% - Akzent3 9 5 2 2 4" xfId="19044"/>
    <cellStyle name="40% - Akzent3 9 5 2 3" xfId="19045"/>
    <cellStyle name="40% - Akzent3 9 5 2 3 2" xfId="19046"/>
    <cellStyle name="40% - Akzent3 9 5 2 3 2 2" xfId="19047"/>
    <cellStyle name="40% - Akzent3 9 5 2 3 3" xfId="19048"/>
    <cellStyle name="40% - Akzent3 9 5 2 3 3 2" xfId="19049"/>
    <cellStyle name="40% - Akzent3 9 5 2 3 4" xfId="19050"/>
    <cellStyle name="40% - Akzent3 9 5 2 4" xfId="19051"/>
    <cellStyle name="40% - Akzent3 9 5 2 4 2" xfId="19052"/>
    <cellStyle name="40% - Akzent3 9 5 2 4 2 2" xfId="19053"/>
    <cellStyle name="40% - Akzent3 9 5 2 4 3" xfId="19054"/>
    <cellStyle name="40% - Akzent3 9 5 2 4 3 2" xfId="19055"/>
    <cellStyle name="40% - Akzent3 9 5 2 4 4" xfId="19056"/>
    <cellStyle name="40% - Akzent3 9 5 2 5" xfId="19057"/>
    <cellStyle name="40% - Akzent3 9 5 2 5 2" xfId="19058"/>
    <cellStyle name="40% - Akzent3 9 5 2 6" xfId="19059"/>
    <cellStyle name="40% - Akzent3 9 5 2 6 2" xfId="19060"/>
    <cellStyle name="40% - Akzent3 9 5 2 7" xfId="19061"/>
    <cellStyle name="40% - Akzent3 9 5 3" xfId="19062"/>
    <cellStyle name="40% - Akzent3 9 5 3 2" xfId="19063"/>
    <cellStyle name="40% - Akzent3 9 5 3 2 2" xfId="19064"/>
    <cellStyle name="40% - Akzent3 9 5 3 3" xfId="19065"/>
    <cellStyle name="40% - Akzent3 9 5 3 3 2" xfId="19066"/>
    <cellStyle name="40% - Akzent3 9 5 3 4" xfId="19067"/>
    <cellStyle name="40% - Akzent3 9 5 4" xfId="19068"/>
    <cellStyle name="40% - Akzent3 9 5 4 2" xfId="19069"/>
    <cellStyle name="40% - Akzent3 9 5 4 2 2" xfId="19070"/>
    <cellStyle name="40% - Akzent3 9 5 4 3" xfId="19071"/>
    <cellStyle name="40% - Akzent3 9 5 4 3 2" xfId="19072"/>
    <cellStyle name="40% - Akzent3 9 5 4 4" xfId="19073"/>
    <cellStyle name="40% - Akzent3 9 5 5" xfId="19074"/>
    <cellStyle name="40% - Akzent3 9 5 5 2" xfId="19075"/>
    <cellStyle name="40% - Akzent3 9 5 5 2 2" xfId="19076"/>
    <cellStyle name="40% - Akzent3 9 5 5 3" xfId="19077"/>
    <cellStyle name="40% - Akzent3 9 5 5 3 2" xfId="19078"/>
    <cellStyle name="40% - Akzent3 9 5 5 4" xfId="19079"/>
    <cellStyle name="40% - Akzent3 9 5 6" xfId="19080"/>
    <cellStyle name="40% - Akzent3 9 5 6 2" xfId="19081"/>
    <cellStyle name="40% - Akzent3 9 5 7" xfId="19082"/>
    <cellStyle name="40% - Akzent3 9 5 7 2" xfId="19083"/>
    <cellStyle name="40% - Akzent3 9 5 8" xfId="19084"/>
    <cellStyle name="40% - Akzent3 9 6" xfId="19085"/>
    <cellStyle name="40% - Akzent3 9 6 2" xfId="19086"/>
    <cellStyle name="40% - Akzent3 9 6 2 2" xfId="19087"/>
    <cellStyle name="40% - Akzent3 9 6 2 2 2" xfId="19088"/>
    <cellStyle name="40% - Akzent3 9 6 2 2 2 2" xfId="19089"/>
    <cellStyle name="40% - Akzent3 9 6 2 2 3" xfId="19090"/>
    <cellStyle name="40% - Akzent3 9 6 2 2 3 2" xfId="19091"/>
    <cellStyle name="40% - Akzent3 9 6 2 2 4" xfId="19092"/>
    <cellStyle name="40% - Akzent3 9 6 2 3" xfId="19093"/>
    <cellStyle name="40% - Akzent3 9 6 2 3 2" xfId="19094"/>
    <cellStyle name="40% - Akzent3 9 6 2 3 2 2" xfId="19095"/>
    <cellStyle name="40% - Akzent3 9 6 2 3 3" xfId="19096"/>
    <cellStyle name="40% - Akzent3 9 6 2 3 3 2" xfId="19097"/>
    <cellStyle name="40% - Akzent3 9 6 2 3 4" xfId="19098"/>
    <cellStyle name="40% - Akzent3 9 6 2 4" xfId="19099"/>
    <cellStyle name="40% - Akzent3 9 6 2 4 2" xfId="19100"/>
    <cellStyle name="40% - Akzent3 9 6 2 4 2 2" xfId="19101"/>
    <cellStyle name="40% - Akzent3 9 6 2 4 3" xfId="19102"/>
    <cellStyle name="40% - Akzent3 9 6 2 4 3 2" xfId="19103"/>
    <cellStyle name="40% - Akzent3 9 6 2 4 4" xfId="19104"/>
    <cellStyle name="40% - Akzent3 9 6 2 5" xfId="19105"/>
    <cellStyle name="40% - Akzent3 9 6 2 5 2" xfId="19106"/>
    <cellStyle name="40% - Akzent3 9 6 2 6" xfId="19107"/>
    <cellStyle name="40% - Akzent3 9 6 2 6 2" xfId="19108"/>
    <cellStyle name="40% - Akzent3 9 6 2 7" xfId="19109"/>
    <cellStyle name="40% - Akzent3 9 6 3" xfId="19110"/>
    <cellStyle name="40% - Akzent3 9 6 3 2" xfId="19111"/>
    <cellStyle name="40% - Akzent3 9 6 3 2 2" xfId="19112"/>
    <cellStyle name="40% - Akzent3 9 6 3 3" xfId="19113"/>
    <cellStyle name="40% - Akzent3 9 6 3 3 2" xfId="19114"/>
    <cellStyle name="40% - Akzent3 9 6 3 4" xfId="19115"/>
    <cellStyle name="40% - Akzent3 9 6 4" xfId="19116"/>
    <cellStyle name="40% - Akzent3 9 6 4 2" xfId="19117"/>
    <cellStyle name="40% - Akzent3 9 6 4 2 2" xfId="19118"/>
    <cellStyle name="40% - Akzent3 9 6 4 3" xfId="19119"/>
    <cellStyle name="40% - Akzent3 9 6 4 3 2" xfId="19120"/>
    <cellStyle name="40% - Akzent3 9 6 4 4" xfId="19121"/>
    <cellStyle name="40% - Akzent3 9 6 5" xfId="19122"/>
    <cellStyle name="40% - Akzent3 9 6 5 2" xfId="19123"/>
    <cellStyle name="40% - Akzent3 9 6 5 2 2" xfId="19124"/>
    <cellStyle name="40% - Akzent3 9 6 5 3" xfId="19125"/>
    <cellStyle name="40% - Akzent3 9 6 5 3 2" xfId="19126"/>
    <cellStyle name="40% - Akzent3 9 6 5 4" xfId="19127"/>
    <cellStyle name="40% - Akzent3 9 6 6" xfId="19128"/>
    <cellStyle name="40% - Akzent3 9 6 6 2" xfId="19129"/>
    <cellStyle name="40% - Akzent3 9 6 7" xfId="19130"/>
    <cellStyle name="40% - Akzent3 9 6 7 2" xfId="19131"/>
    <cellStyle name="40% - Akzent3 9 6 8" xfId="19132"/>
    <cellStyle name="40% - Akzent3 9 7" xfId="19133"/>
    <cellStyle name="40% - Akzent3 9 7 2" xfId="19134"/>
    <cellStyle name="40% - Akzent3 9 7 2 2" xfId="19135"/>
    <cellStyle name="40% - Akzent3 9 7 2 2 2" xfId="19136"/>
    <cellStyle name="40% - Akzent3 9 7 2 2 2 2" xfId="19137"/>
    <cellStyle name="40% - Akzent3 9 7 2 2 3" xfId="19138"/>
    <cellStyle name="40% - Akzent3 9 7 2 2 3 2" xfId="19139"/>
    <cellStyle name="40% - Akzent3 9 7 2 2 4" xfId="19140"/>
    <cellStyle name="40% - Akzent3 9 7 2 3" xfId="19141"/>
    <cellStyle name="40% - Akzent3 9 7 2 3 2" xfId="19142"/>
    <cellStyle name="40% - Akzent3 9 7 2 3 2 2" xfId="19143"/>
    <cellStyle name="40% - Akzent3 9 7 2 3 3" xfId="19144"/>
    <cellStyle name="40% - Akzent3 9 7 2 3 3 2" xfId="19145"/>
    <cellStyle name="40% - Akzent3 9 7 2 3 4" xfId="19146"/>
    <cellStyle name="40% - Akzent3 9 7 2 4" xfId="19147"/>
    <cellStyle name="40% - Akzent3 9 7 2 4 2" xfId="19148"/>
    <cellStyle name="40% - Akzent3 9 7 2 4 2 2" xfId="19149"/>
    <cellStyle name="40% - Akzent3 9 7 2 4 3" xfId="19150"/>
    <cellStyle name="40% - Akzent3 9 7 2 4 3 2" xfId="19151"/>
    <cellStyle name="40% - Akzent3 9 7 2 4 4" xfId="19152"/>
    <cellStyle name="40% - Akzent3 9 7 2 5" xfId="19153"/>
    <cellStyle name="40% - Akzent3 9 7 2 5 2" xfId="19154"/>
    <cellStyle name="40% - Akzent3 9 7 2 6" xfId="19155"/>
    <cellStyle name="40% - Akzent3 9 7 2 6 2" xfId="19156"/>
    <cellStyle name="40% - Akzent3 9 7 2 7" xfId="19157"/>
    <cellStyle name="40% - Akzent3 9 7 3" xfId="19158"/>
    <cellStyle name="40% - Akzent3 9 7 3 2" xfId="19159"/>
    <cellStyle name="40% - Akzent3 9 7 3 2 2" xfId="19160"/>
    <cellStyle name="40% - Akzent3 9 7 3 3" xfId="19161"/>
    <cellStyle name="40% - Akzent3 9 7 3 3 2" xfId="19162"/>
    <cellStyle name="40% - Akzent3 9 7 3 4" xfId="19163"/>
    <cellStyle name="40% - Akzent3 9 7 4" xfId="19164"/>
    <cellStyle name="40% - Akzent3 9 7 4 2" xfId="19165"/>
    <cellStyle name="40% - Akzent3 9 7 4 2 2" xfId="19166"/>
    <cellStyle name="40% - Akzent3 9 7 4 3" xfId="19167"/>
    <cellStyle name="40% - Akzent3 9 7 4 3 2" xfId="19168"/>
    <cellStyle name="40% - Akzent3 9 7 4 4" xfId="19169"/>
    <cellStyle name="40% - Akzent3 9 7 5" xfId="19170"/>
    <cellStyle name="40% - Akzent3 9 7 5 2" xfId="19171"/>
    <cellStyle name="40% - Akzent3 9 7 5 2 2" xfId="19172"/>
    <cellStyle name="40% - Akzent3 9 7 5 3" xfId="19173"/>
    <cellStyle name="40% - Akzent3 9 7 5 3 2" xfId="19174"/>
    <cellStyle name="40% - Akzent3 9 7 5 4" xfId="19175"/>
    <cellStyle name="40% - Akzent3 9 7 6" xfId="19176"/>
    <cellStyle name="40% - Akzent3 9 7 6 2" xfId="19177"/>
    <cellStyle name="40% - Akzent3 9 7 7" xfId="19178"/>
    <cellStyle name="40% - Akzent3 9 7 7 2" xfId="19179"/>
    <cellStyle name="40% - Akzent3 9 7 8" xfId="19180"/>
    <cellStyle name="40% - Akzent4 10" xfId="19181"/>
    <cellStyle name="40% - Akzent4 10 2" xfId="19182"/>
    <cellStyle name="40% - Akzent4 10 2 2" xfId="19183"/>
    <cellStyle name="40% - Akzent4 10 2 2 2" xfId="19184"/>
    <cellStyle name="40% - Akzent4 10 2 2 2 2" xfId="19185"/>
    <cellStyle name="40% - Akzent4 10 2 2 2 2 2" xfId="19186"/>
    <cellStyle name="40% - Akzent4 10 2 2 2 3" xfId="19187"/>
    <cellStyle name="40% - Akzent4 10 2 2 2 3 2" xfId="19188"/>
    <cellStyle name="40% - Akzent4 10 2 2 2 4" xfId="19189"/>
    <cellStyle name="40% - Akzent4 10 2 2 3" xfId="19190"/>
    <cellStyle name="40% - Akzent4 10 2 2 3 2" xfId="19191"/>
    <cellStyle name="40% - Akzent4 10 2 2 3 2 2" xfId="19192"/>
    <cellStyle name="40% - Akzent4 10 2 2 3 3" xfId="19193"/>
    <cellStyle name="40% - Akzent4 10 2 2 3 3 2" xfId="19194"/>
    <cellStyle name="40% - Akzent4 10 2 2 3 4" xfId="19195"/>
    <cellStyle name="40% - Akzent4 10 2 2 4" xfId="19196"/>
    <cellStyle name="40% - Akzent4 10 2 2 4 2" xfId="19197"/>
    <cellStyle name="40% - Akzent4 10 2 2 4 2 2" xfId="19198"/>
    <cellStyle name="40% - Akzent4 10 2 2 4 3" xfId="19199"/>
    <cellStyle name="40% - Akzent4 10 2 2 4 3 2" xfId="19200"/>
    <cellStyle name="40% - Akzent4 10 2 2 4 4" xfId="19201"/>
    <cellStyle name="40% - Akzent4 10 2 2 5" xfId="19202"/>
    <cellStyle name="40% - Akzent4 10 2 2 5 2" xfId="19203"/>
    <cellStyle name="40% - Akzent4 10 2 2 6" xfId="19204"/>
    <cellStyle name="40% - Akzent4 10 2 2 6 2" xfId="19205"/>
    <cellStyle name="40% - Akzent4 10 2 2 7" xfId="19206"/>
    <cellStyle name="40% - Akzent4 10 2 3" xfId="19207"/>
    <cellStyle name="40% - Akzent4 10 2 3 2" xfId="19208"/>
    <cellStyle name="40% - Akzent4 10 2 3 2 2" xfId="19209"/>
    <cellStyle name="40% - Akzent4 10 2 3 3" xfId="19210"/>
    <cellStyle name="40% - Akzent4 10 2 3 3 2" xfId="19211"/>
    <cellStyle name="40% - Akzent4 10 2 3 4" xfId="19212"/>
    <cellStyle name="40% - Akzent4 10 2 4" xfId="19213"/>
    <cellStyle name="40% - Akzent4 10 2 4 2" xfId="19214"/>
    <cellStyle name="40% - Akzent4 10 2 4 2 2" xfId="19215"/>
    <cellStyle name="40% - Akzent4 10 2 4 3" xfId="19216"/>
    <cellStyle name="40% - Akzent4 10 2 4 3 2" xfId="19217"/>
    <cellStyle name="40% - Akzent4 10 2 4 4" xfId="19218"/>
    <cellStyle name="40% - Akzent4 10 2 5" xfId="19219"/>
    <cellStyle name="40% - Akzent4 10 2 5 2" xfId="19220"/>
    <cellStyle name="40% - Akzent4 10 2 5 2 2" xfId="19221"/>
    <cellStyle name="40% - Akzent4 10 2 5 3" xfId="19222"/>
    <cellStyle name="40% - Akzent4 10 2 5 3 2" xfId="19223"/>
    <cellStyle name="40% - Akzent4 10 2 5 4" xfId="19224"/>
    <cellStyle name="40% - Akzent4 10 2 6" xfId="19225"/>
    <cellStyle name="40% - Akzent4 10 2 6 2" xfId="19226"/>
    <cellStyle name="40% - Akzent4 10 2 7" xfId="19227"/>
    <cellStyle name="40% - Akzent4 10 2 7 2" xfId="19228"/>
    <cellStyle name="40% - Akzent4 10 2 8" xfId="19229"/>
    <cellStyle name="40% - Akzent4 10 3" xfId="19230"/>
    <cellStyle name="40% - Akzent4 10 3 2" xfId="19231"/>
    <cellStyle name="40% - Akzent4 10 3 2 2" xfId="19232"/>
    <cellStyle name="40% - Akzent4 10 3 2 2 2" xfId="19233"/>
    <cellStyle name="40% - Akzent4 10 3 2 2 2 2" xfId="19234"/>
    <cellStyle name="40% - Akzent4 10 3 2 2 3" xfId="19235"/>
    <cellStyle name="40% - Akzent4 10 3 2 2 3 2" xfId="19236"/>
    <cellStyle name="40% - Akzent4 10 3 2 2 4" xfId="19237"/>
    <cellStyle name="40% - Akzent4 10 3 2 3" xfId="19238"/>
    <cellStyle name="40% - Akzent4 10 3 2 3 2" xfId="19239"/>
    <cellStyle name="40% - Akzent4 10 3 2 3 2 2" xfId="19240"/>
    <cellStyle name="40% - Akzent4 10 3 2 3 3" xfId="19241"/>
    <cellStyle name="40% - Akzent4 10 3 2 3 3 2" xfId="19242"/>
    <cellStyle name="40% - Akzent4 10 3 2 3 4" xfId="19243"/>
    <cellStyle name="40% - Akzent4 10 3 2 4" xfId="19244"/>
    <cellStyle name="40% - Akzent4 10 3 2 4 2" xfId="19245"/>
    <cellStyle name="40% - Akzent4 10 3 2 4 2 2" xfId="19246"/>
    <cellStyle name="40% - Akzent4 10 3 2 4 3" xfId="19247"/>
    <cellStyle name="40% - Akzent4 10 3 2 4 3 2" xfId="19248"/>
    <cellStyle name="40% - Akzent4 10 3 2 4 4" xfId="19249"/>
    <cellStyle name="40% - Akzent4 10 3 2 5" xfId="19250"/>
    <cellStyle name="40% - Akzent4 10 3 2 5 2" xfId="19251"/>
    <cellStyle name="40% - Akzent4 10 3 2 6" xfId="19252"/>
    <cellStyle name="40% - Akzent4 10 3 2 6 2" xfId="19253"/>
    <cellStyle name="40% - Akzent4 10 3 2 7" xfId="19254"/>
    <cellStyle name="40% - Akzent4 10 3 3" xfId="19255"/>
    <cellStyle name="40% - Akzent4 10 3 3 2" xfId="19256"/>
    <cellStyle name="40% - Akzent4 10 3 3 2 2" xfId="19257"/>
    <cellStyle name="40% - Akzent4 10 3 3 3" xfId="19258"/>
    <cellStyle name="40% - Akzent4 10 3 3 3 2" xfId="19259"/>
    <cellStyle name="40% - Akzent4 10 3 3 4" xfId="19260"/>
    <cellStyle name="40% - Akzent4 10 3 4" xfId="19261"/>
    <cellStyle name="40% - Akzent4 10 3 4 2" xfId="19262"/>
    <cellStyle name="40% - Akzent4 10 3 4 2 2" xfId="19263"/>
    <cellStyle name="40% - Akzent4 10 3 4 3" xfId="19264"/>
    <cellStyle name="40% - Akzent4 10 3 4 3 2" xfId="19265"/>
    <cellStyle name="40% - Akzent4 10 3 4 4" xfId="19266"/>
    <cellStyle name="40% - Akzent4 10 3 5" xfId="19267"/>
    <cellStyle name="40% - Akzent4 10 3 5 2" xfId="19268"/>
    <cellStyle name="40% - Akzent4 10 3 5 2 2" xfId="19269"/>
    <cellStyle name="40% - Akzent4 10 3 5 3" xfId="19270"/>
    <cellStyle name="40% - Akzent4 10 3 5 3 2" xfId="19271"/>
    <cellStyle name="40% - Akzent4 10 3 5 4" xfId="19272"/>
    <cellStyle name="40% - Akzent4 10 3 6" xfId="19273"/>
    <cellStyle name="40% - Akzent4 10 3 6 2" xfId="19274"/>
    <cellStyle name="40% - Akzent4 10 3 7" xfId="19275"/>
    <cellStyle name="40% - Akzent4 10 3 7 2" xfId="19276"/>
    <cellStyle name="40% - Akzent4 10 3 8" xfId="19277"/>
    <cellStyle name="40% - Akzent4 10 4" xfId="19278"/>
    <cellStyle name="40% - Akzent4 10 4 2" xfId="19279"/>
    <cellStyle name="40% - Akzent4 10 4 2 2" xfId="19280"/>
    <cellStyle name="40% - Akzent4 10 4 2 2 2" xfId="19281"/>
    <cellStyle name="40% - Akzent4 10 4 2 2 2 2" xfId="19282"/>
    <cellStyle name="40% - Akzent4 10 4 2 2 3" xfId="19283"/>
    <cellStyle name="40% - Akzent4 10 4 2 2 3 2" xfId="19284"/>
    <cellStyle name="40% - Akzent4 10 4 2 2 4" xfId="19285"/>
    <cellStyle name="40% - Akzent4 10 4 2 3" xfId="19286"/>
    <cellStyle name="40% - Akzent4 10 4 2 3 2" xfId="19287"/>
    <cellStyle name="40% - Akzent4 10 4 2 3 2 2" xfId="19288"/>
    <cellStyle name="40% - Akzent4 10 4 2 3 3" xfId="19289"/>
    <cellStyle name="40% - Akzent4 10 4 2 3 3 2" xfId="19290"/>
    <cellStyle name="40% - Akzent4 10 4 2 3 4" xfId="19291"/>
    <cellStyle name="40% - Akzent4 10 4 2 4" xfId="19292"/>
    <cellStyle name="40% - Akzent4 10 4 2 4 2" xfId="19293"/>
    <cellStyle name="40% - Akzent4 10 4 2 4 2 2" xfId="19294"/>
    <cellStyle name="40% - Akzent4 10 4 2 4 3" xfId="19295"/>
    <cellStyle name="40% - Akzent4 10 4 2 4 3 2" xfId="19296"/>
    <cellStyle name="40% - Akzent4 10 4 2 4 4" xfId="19297"/>
    <cellStyle name="40% - Akzent4 10 4 2 5" xfId="19298"/>
    <cellStyle name="40% - Akzent4 10 4 2 5 2" xfId="19299"/>
    <cellStyle name="40% - Akzent4 10 4 2 6" xfId="19300"/>
    <cellStyle name="40% - Akzent4 10 4 2 6 2" xfId="19301"/>
    <cellStyle name="40% - Akzent4 10 4 2 7" xfId="19302"/>
    <cellStyle name="40% - Akzent4 10 4 3" xfId="19303"/>
    <cellStyle name="40% - Akzent4 10 4 3 2" xfId="19304"/>
    <cellStyle name="40% - Akzent4 10 4 3 2 2" xfId="19305"/>
    <cellStyle name="40% - Akzent4 10 4 3 3" xfId="19306"/>
    <cellStyle name="40% - Akzent4 10 4 3 3 2" xfId="19307"/>
    <cellStyle name="40% - Akzent4 10 4 3 4" xfId="19308"/>
    <cellStyle name="40% - Akzent4 10 4 4" xfId="19309"/>
    <cellStyle name="40% - Akzent4 10 4 4 2" xfId="19310"/>
    <cellStyle name="40% - Akzent4 10 4 4 2 2" xfId="19311"/>
    <cellStyle name="40% - Akzent4 10 4 4 3" xfId="19312"/>
    <cellStyle name="40% - Akzent4 10 4 4 3 2" xfId="19313"/>
    <cellStyle name="40% - Akzent4 10 4 4 4" xfId="19314"/>
    <cellStyle name="40% - Akzent4 10 4 5" xfId="19315"/>
    <cellStyle name="40% - Akzent4 10 4 5 2" xfId="19316"/>
    <cellStyle name="40% - Akzent4 10 4 5 2 2" xfId="19317"/>
    <cellStyle name="40% - Akzent4 10 4 5 3" xfId="19318"/>
    <cellStyle name="40% - Akzent4 10 4 5 3 2" xfId="19319"/>
    <cellStyle name="40% - Akzent4 10 4 5 4" xfId="19320"/>
    <cellStyle name="40% - Akzent4 10 4 6" xfId="19321"/>
    <cellStyle name="40% - Akzent4 10 4 6 2" xfId="19322"/>
    <cellStyle name="40% - Akzent4 10 4 7" xfId="19323"/>
    <cellStyle name="40% - Akzent4 10 4 7 2" xfId="19324"/>
    <cellStyle name="40% - Akzent4 10 4 8" xfId="19325"/>
    <cellStyle name="40% - Akzent4 10 5" xfId="19326"/>
    <cellStyle name="40% - Akzent4 10 5 2" xfId="19327"/>
    <cellStyle name="40% - Akzent4 10 5 2 2" xfId="19328"/>
    <cellStyle name="40% - Akzent4 10 5 2 2 2" xfId="19329"/>
    <cellStyle name="40% - Akzent4 10 5 2 2 2 2" xfId="19330"/>
    <cellStyle name="40% - Akzent4 10 5 2 2 3" xfId="19331"/>
    <cellStyle name="40% - Akzent4 10 5 2 2 3 2" xfId="19332"/>
    <cellStyle name="40% - Akzent4 10 5 2 2 4" xfId="19333"/>
    <cellStyle name="40% - Akzent4 10 5 2 3" xfId="19334"/>
    <cellStyle name="40% - Akzent4 10 5 2 3 2" xfId="19335"/>
    <cellStyle name="40% - Akzent4 10 5 2 3 2 2" xfId="19336"/>
    <cellStyle name="40% - Akzent4 10 5 2 3 3" xfId="19337"/>
    <cellStyle name="40% - Akzent4 10 5 2 3 3 2" xfId="19338"/>
    <cellStyle name="40% - Akzent4 10 5 2 3 4" xfId="19339"/>
    <cellStyle name="40% - Akzent4 10 5 2 4" xfId="19340"/>
    <cellStyle name="40% - Akzent4 10 5 2 4 2" xfId="19341"/>
    <cellStyle name="40% - Akzent4 10 5 2 4 2 2" xfId="19342"/>
    <cellStyle name="40% - Akzent4 10 5 2 4 3" xfId="19343"/>
    <cellStyle name="40% - Akzent4 10 5 2 4 3 2" xfId="19344"/>
    <cellStyle name="40% - Akzent4 10 5 2 4 4" xfId="19345"/>
    <cellStyle name="40% - Akzent4 10 5 2 5" xfId="19346"/>
    <cellStyle name="40% - Akzent4 10 5 2 5 2" xfId="19347"/>
    <cellStyle name="40% - Akzent4 10 5 2 6" xfId="19348"/>
    <cellStyle name="40% - Akzent4 10 5 2 6 2" xfId="19349"/>
    <cellStyle name="40% - Akzent4 10 5 2 7" xfId="19350"/>
    <cellStyle name="40% - Akzent4 10 5 3" xfId="19351"/>
    <cellStyle name="40% - Akzent4 10 5 3 2" xfId="19352"/>
    <cellStyle name="40% - Akzent4 10 5 3 2 2" xfId="19353"/>
    <cellStyle name="40% - Akzent4 10 5 3 3" xfId="19354"/>
    <cellStyle name="40% - Akzent4 10 5 3 3 2" xfId="19355"/>
    <cellStyle name="40% - Akzent4 10 5 3 4" xfId="19356"/>
    <cellStyle name="40% - Akzent4 10 5 4" xfId="19357"/>
    <cellStyle name="40% - Akzent4 10 5 4 2" xfId="19358"/>
    <cellStyle name="40% - Akzent4 10 5 4 2 2" xfId="19359"/>
    <cellStyle name="40% - Akzent4 10 5 4 3" xfId="19360"/>
    <cellStyle name="40% - Akzent4 10 5 4 3 2" xfId="19361"/>
    <cellStyle name="40% - Akzent4 10 5 4 4" xfId="19362"/>
    <cellStyle name="40% - Akzent4 10 5 5" xfId="19363"/>
    <cellStyle name="40% - Akzent4 10 5 5 2" xfId="19364"/>
    <cellStyle name="40% - Akzent4 10 5 5 2 2" xfId="19365"/>
    <cellStyle name="40% - Akzent4 10 5 5 3" xfId="19366"/>
    <cellStyle name="40% - Akzent4 10 5 5 3 2" xfId="19367"/>
    <cellStyle name="40% - Akzent4 10 5 5 4" xfId="19368"/>
    <cellStyle name="40% - Akzent4 10 5 6" xfId="19369"/>
    <cellStyle name="40% - Akzent4 10 5 6 2" xfId="19370"/>
    <cellStyle name="40% - Akzent4 10 5 7" xfId="19371"/>
    <cellStyle name="40% - Akzent4 10 5 7 2" xfId="19372"/>
    <cellStyle name="40% - Akzent4 10 5 8" xfId="19373"/>
    <cellStyle name="40% - Akzent4 11" xfId="19374"/>
    <cellStyle name="40% - Akzent4 11 2" xfId="19375"/>
    <cellStyle name="40% - Akzent4 11 2 2" xfId="19376"/>
    <cellStyle name="40% - Akzent4 11 2 2 2" xfId="19377"/>
    <cellStyle name="40% - Akzent4 11 2 2 2 2" xfId="19378"/>
    <cellStyle name="40% - Akzent4 11 2 2 2 2 2" xfId="19379"/>
    <cellStyle name="40% - Akzent4 11 2 2 2 3" xfId="19380"/>
    <cellStyle name="40% - Akzent4 11 2 2 2 3 2" xfId="19381"/>
    <cellStyle name="40% - Akzent4 11 2 2 2 4" xfId="19382"/>
    <cellStyle name="40% - Akzent4 11 2 2 3" xfId="19383"/>
    <cellStyle name="40% - Akzent4 11 2 2 3 2" xfId="19384"/>
    <cellStyle name="40% - Akzent4 11 2 2 3 2 2" xfId="19385"/>
    <cellStyle name="40% - Akzent4 11 2 2 3 3" xfId="19386"/>
    <cellStyle name="40% - Akzent4 11 2 2 3 3 2" xfId="19387"/>
    <cellStyle name="40% - Akzent4 11 2 2 3 4" xfId="19388"/>
    <cellStyle name="40% - Akzent4 11 2 2 4" xfId="19389"/>
    <cellStyle name="40% - Akzent4 11 2 2 4 2" xfId="19390"/>
    <cellStyle name="40% - Akzent4 11 2 2 4 2 2" xfId="19391"/>
    <cellStyle name="40% - Akzent4 11 2 2 4 3" xfId="19392"/>
    <cellStyle name="40% - Akzent4 11 2 2 4 3 2" xfId="19393"/>
    <cellStyle name="40% - Akzent4 11 2 2 4 4" xfId="19394"/>
    <cellStyle name="40% - Akzent4 11 2 2 5" xfId="19395"/>
    <cellStyle name="40% - Akzent4 11 2 2 5 2" xfId="19396"/>
    <cellStyle name="40% - Akzent4 11 2 2 6" xfId="19397"/>
    <cellStyle name="40% - Akzent4 11 2 2 6 2" xfId="19398"/>
    <cellStyle name="40% - Akzent4 11 2 2 7" xfId="19399"/>
    <cellStyle name="40% - Akzent4 11 2 3" xfId="19400"/>
    <cellStyle name="40% - Akzent4 11 2 3 2" xfId="19401"/>
    <cellStyle name="40% - Akzent4 11 2 3 2 2" xfId="19402"/>
    <cellStyle name="40% - Akzent4 11 2 3 3" xfId="19403"/>
    <cellStyle name="40% - Akzent4 11 2 3 3 2" xfId="19404"/>
    <cellStyle name="40% - Akzent4 11 2 3 4" xfId="19405"/>
    <cellStyle name="40% - Akzent4 11 2 4" xfId="19406"/>
    <cellStyle name="40% - Akzent4 11 2 4 2" xfId="19407"/>
    <cellStyle name="40% - Akzent4 11 2 4 2 2" xfId="19408"/>
    <cellStyle name="40% - Akzent4 11 2 4 3" xfId="19409"/>
    <cellStyle name="40% - Akzent4 11 2 4 3 2" xfId="19410"/>
    <cellStyle name="40% - Akzent4 11 2 4 4" xfId="19411"/>
    <cellStyle name="40% - Akzent4 11 2 5" xfId="19412"/>
    <cellStyle name="40% - Akzent4 11 2 5 2" xfId="19413"/>
    <cellStyle name="40% - Akzent4 11 2 5 2 2" xfId="19414"/>
    <cellStyle name="40% - Akzent4 11 2 5 3" xfId="19415"/>
    <cellStyle name="40% - Akzent4 11 2 5 3 2" xfId="19416"/>
    <cellStyle name="40% - Akzent4 11 2 5 4" xfId="19417"/>
    <cellStyle name="40% - Akzent4 11 2 6" xfId="19418"/>
    <cellStyle name="40% - Akzent4 11 2 6 2" xfId="19419"/>
    <cellStyle name="40% - Akzent4 11 2 7" xfId="19420"/>
    <cellStyle name="40% - Akzent4 11 2 7 2" xfId="19421"/>
    <cellStyle name="40% - Akzent4 11 2 8" xfId="19422"/>
    <cellStyle name="40% - Akzent4 11 3" xfId="19423"/>
    <cellStyle name="40% - Akzent4 11 3 2" xfId="19424"/>
    <cellStyle name="40% - Akzent4 11 3 2 2" xfId="19425"/>
    <cellStyle name="40% - Akzent4 11 3 2 2 2" xfId="19426"/>
    <cellStyle name="40% - Akzent4 11 3 2 2 2 2" xfId="19427"/>
    <cellStyle name="40% - Akzent4 11 3 2 2 3" xfId="19428"/>
    <cellStyle name="40% - Akzent4 11 3 2 2 3 2" xfId="19429"/>
    <cellStyle name="40% - Akzent4 11 3 2 2 4" xfId="19430"/>
    <cellStyle name="40% - Akzent4 11 3 2 3" xfId="19431"/>
    <cellStyle name="40% - Akzent4 11 3 2 3 2" xfId="19432"/>
    <cellStyle name="40% - Akzent4 11 3 2 3 2 2" xfId="19433"/>
    <cellStyle name="40% - Akzent4 11 3 2 3 3" xfId="19434"/>
    <cellStyle name="40% - Akzent4 11 3 2 3 3 2" xfId="19435"/>
    <cellStyle name="40% - Akzent4 11 3 2 3 4" xfId="19436"/>
    <cellStyle name="40% - Akzent4 11 3 2 4" xfId="19437"/>
    <cellStyle name="40% - Akzent4 11 3 2 4 2" xfId="19438"/>
    <cellStyle name="40% - Akzent4 11 3 2 4 2 2" xfId="19439"/>
    <cellStyle name="40% - Akzent4 11 3 2 4 3" xfId="19440"/>
    <cellStyle name="40% - Akzent4 11 3 2 4 3 2" xfId="19441"/>
    <cellStyle name="40% - Akzent4 11 3 2 4 4" xfId="19442"/>
    <cellStyle name="40% - Akzent4 11 3 2 5" xfId="19443"/>
    <cellStyle name="40% - Akzent4 11 3 2 5 2" xfId="19444"/>
    <cellStyle name="40% - Akzent4 11 3 2 6" xfId="19445"/>
    <cellStyle name="40% - Akzent4 11 3 2 6 2" xfId="19446"/>
    <cellStyle name="40% - Akzent4 11 3 2 7" xfId="19447"/>
    <cellStyle name="40% - Akzent4 11 3 3" xfId="19448"/>
    <cellStyle name="40% - Akzent4 11 3 3 2" xfId="19449"/>
    <cellStyle name="40% - Akzent4 11 3 3 2 2" xfId="19450"/>
    <cellStyle name="40% - Akzent4 11 3 3 3" xfId="19451"/>
    <cellStyle name="40% - Akzent4 11 3 3 3 2" xfId="19452"/>
    <cellStyle name="40% - Akzent4 11 3 3 4" xfId="19453"/>
    <cellStyle name="40% - Akzent4 11 3 4" xfId="19454"/>
    <cellStyle name="40% - Akzent4 11 3 4 2" xfId="19455"/>
    <cellStyle name="40% - Akzent4 11 3 4 2 2" xfId="19456"/>
    <cellStyle name="40% - Akzent4 11 3 4 3" xfId="19457"/>
    <cellStyle name="40% - Akzent4 11 3 4 3 2" xfId="19458"/>
    <cellStyle name="40% - Akzent4 11 3 4 4" xfId="19459"/>
    <cellStyle name="40% - Akzent4 11 3 5" xfId="19460"/>
    <cellStyle name="40% - Akzent4 11 3 5 2" xfId="19461"/>
    <cellStyle name="40% - Akzent4 11 3 5 2 2" xfId="19462"/>
    <cellStyle name="40% - Akzent4 11 3 5 3" xfId="19463"/>
    <cellStyle name="40% - Akzent4 11 3 5 3 2" xfId="19464"/>
    <cellStyle name="40% - Akzent4 11 3 5 4" xfId="19465"/>
    <cellStyle name="40% - Akzent4 11 3 6" xfId="19466"/>
    <cellStyle name="40% - Akzent4 11 3 6 2" xfId="19467"/>
    <cellStyle name="40% - Akzent4 11 3 7" xfId="19468"/>
    <cellStyle name="40% - Akzent4 11 3 7 2" xfId="19469"/>
    <cellStyle name="40% - Akzent4 11 3 8" xfId="19470"/>
    <cellStyle name="40% - Akzent4 11 4" xfId="19471"/>
    <cellStyle name="40% - Akzent4 11 4 2" xfId="19472"/>
    <cellStyle name="40% - Akzent4 11 4 2 2" xfId="19473"/>
    <cellStyle name="40% - Akzent4 11 4 2 2 2" xfId="19474"/>
    <cellStyle name="40% - Akzent4 11 4 2 2 2 2" xfId="19475"/>
    <cellStyle name="40% - Akzent4 11 4 2 2 3" xfId="19476"/>
    <cellStyle name="40% - Akzent4 11 4 2 2 3 2" xfId="19477"/>
    <cellStyle name="40% - Akzent4 11 4 2 2 4" xfId="19478"/>
    <cellStyle name="40% - Akzent4 11 4 2 3" xfId="19479"/>
    <cellStyle name="40% - Akzent4 11 4 2 3 2" xfId="19480"/>
    <cellStyle name="40% - Akzent4 11 4 2 3 2 2" xfId="19481"/>
    <cellStyle name="40% - Akzent4 11 4 2 3 3" xfId="19482"/>
    <cellStyle name="40% - Akzent4 11 4 2 3 3 2" xfId="19483"/>
    <cellStyle name="40% - Akzent4 11 4 2 3 4" xfId="19484"/>
    <cellStyle name="40% - Akzent4 11 4 2 4" xfId="19485"/>
    <cellStyle name="40% - Akzent4 11 4 2 4 2" xfId="19486"/>
    <cellStyle name="40% - Akzent4 11 4 2 4 2 2" xfId="19487"/>
    <cellStyle name="40% - Akzent4 11 4 2 4 3" xfId="19488"/>
    <cellStyle name="40% - Akzent4 11 4 2 4 3 2" xfId="19489"/>
    <cellStyle name="40% - Akzent4 11 4 2 4 4" xfId="19490"/>
    <cellStyle name="40% - Akzent4 11 4 2 5" xfId="19491"/>
    <cellStyle name="40% - Akzent4 11 4 2 5 2" xfId="19492"/>
    <cellStyle name="40% - Akzent4 11 4 2 6" xfId="19493"/>
    <cellStyle name="40% - Akzent4 11 4 2 6 2" xfId="19494"/>
    <cellStyle name="40% - Akzent4 11 4 2 7" xfId="19495"/>
    <cellStyle name="40% - Akzent4 11 4 3" xfId="19496"/>
    <cellStyle name="40% - Akzent4 11 4 3 2" xfId="19497"/>
    <cellStyle name="40% - Akzent4 11 4 3 2 2" xfId="19498"/>
    <cellStyle name="40% - Akzent4 11 4 3 3" xfId="19499"/>
    <cellStyle name="40% - Akzent4 11 4 3 3 2" xfId="19500"/>
    <cellStyle name="40% - Akzent4 11 4 3 4" xfId="19501"/>
    <cellStyle name="40% - Akzent4 11 4 4" xfId="19502"/>
    <cellStyle name="40% - Akzent4 11 4 4 2" xfId="19503"/>
    <cellStyle name="40% - Akzent4 11 4 4 2 2" xfId="19504"/>
    <cellStyle name="40% - Akzent4 11 4 4 3" xfId="19505"/>
    <cellStyle name="40% - Akzent4 11 4 4 3 2" xfId="19506"/>
    <cellStyle name="40% - Akzent4 11 4 4 4" xfId="19507"/>
    <cellStyle name="40% - Akzent4 11 4 5" xfId="19508"/>
    <cellStyle name="40% - Akzent4 11 4 5 2" xfId="19509"/>
    <cellStyle name="40% - Akzent4 11 4 5 2 2" xfId="19510"/>
    <cellStyle name="40% - Akzent4 11 4 5 3" xfId="19511"/>
    <cellStyle name="40% - Akzent4 11 4 5 3 2" xfId="19512"/>
    <cellStyle name="40% - Akzent4 11 4 5 4" xfId="19513"/>
    <cellStyle name="40% - Akzent4 11 4 6" xfId="19514"/>
    <cellStyle name="40% - Akzent4 11 4 6 2" xfId="19515"/>
    <cellStyle name="40% - Akzent4 11 4 7" xfId="19516"/>
    <cellStyle name="40% - Akzent4 11 4 7 2" xfId="19517"/>
    <cellStyle name="40% - Akzent4 11 4 8" xfId="19518"/>
    <cellStyle name="40% - Akzent4 11 5" xfId="19519"/>
    <cellStyle name="40% - Akzent4 11 5 2" xfId="19520"/>
    <cellStyle name="40% - Akzent4 11 5 2 2" xfId="19521"/>
    <cellStyle name="40% - Akzent4 11 5 2 2 2" xfId="19522"/>
    <cellStyle name="40% - Akzent4 11 5 2 2 2 2" xfId="19523"/>
    <cellStyle name="40% - Akzent4 11 5 2 2 3" xfId="19524"/>
    <cellStyle name="40% - Akzent4 11 5 2 2 3 2" xfId="19525"/>
    <cellStyle name="40% - Akzent4 11 5 2 2 4" xfId="19526"/>
    <cellStyle name="40% - Akzent4 11 5 2 3" xfId="19527"/>
    <cellStyle name="40% - Akzent4 11 5 2 3 2" xfId="19528"/>
    <cellStyle name="40% - Akzent4 11 5 2 3 2 2" xfId="19529"/>
    <cellStyle name="40% - Akzent4 11 5 2 3 3" xfId="19530"/>
    <cellStyle name="40% - Akzent4 11 5 2 3 3 2" xfId="19531"/>
    <cellStyle name="40% - Akzent4 11 5 2 3 4" xfId="19532"/>
    <cellStyle name="40% - Akzent4 11 5 2 4" xfId="19533"/>
    <cellStyle name="40% - Akzent4 11 5 2 4 2" xfId="19534"/>
    <cellStyle name="40% - Akzent4 11 5 2 4 2 2" xfId="19535"/>
    <cellStyle name="40% - Akzent4 11 5 2 4 3" xfId="19536"/>
    <cellStyle name="40% - Akzent4 11 5 2 4 3 2" xfId="19537"/>
    <cellStyle name="40% - Akzent4 11 5 2 4 4" xfId="19538"/>
    <cellStyle name="40% - Akzent4 11 5 2 5" xfId="19539"/>
    <cellStyle name="40% - Akzent4 11 5 2 5 2" xfId="19540"/>
    <cellStyle name="40% - Akzent4 11 5 2 6" xfId="19541"/>
    <cellStyle name="40% - Akzent4 11 5 2 6 2" xfId="19542"/>
    <cellStyle name="40% - Akzent4 11 5 2 7" xfId="19543"/>
    <cellStyle name="40% - Akzent4 11 5 3" xfId="19544"/>
    <cellStyle name="40% - Akzent4 11 5 3 2" xfId="19545"/>
    <cellStyle name="40% - Akzent4 11 5 3 2 2" xfId="19546"/>
    <cellStyle name="40% - Akzent4 11 5 3 3" xfId="19547"/>
    <cellStyle name="40% - Akzent4 11 5 3 3 2" xfId="19548"/>
    <cellStyle name="40% - Akzent4 11 5 3 4" xfId="19549"/>
    <cellStyle name="40% - Akzent4 11 5 4" xfId="19550"/>
    <cellStyle name="40% - Akzent4 11 5 4 2" xfId="19551"/>
    <cellStyle name="40% - Akzent4 11 5 4 2 2" xfId="19552"/>
    <cellStyle name="40% - Akzent4 11 5 4 3" xfId="19553"/>
    <cellStyle name="40% - Akzent4 11 5 4 3 2" xfId="19554"/>
    <cellStyle name="40% - Akzent4 11 5 4 4" xfId="19555"/>
    <cellStyle name="40% - Akzent4 11 5 5" xfId="19556"/>
    <cellStyle name="40% - Akzent4 11 5 5 2" xfId="19557"/>
    <cellStyle name="40% - Akzent4 11 5 5 2 2" xfId="19558"/>
    <cellStyle name="40% - Akzent4 11 5 5 3" xfId="19559"/>
    <cellStyle name="40% - Akzent4 11 5 5 3 2" xfId="19560"/>
    <cellStyle name="40% - Akzent4 11 5 5 4" xfId="19561"/>
    <cellStyle name="40% - Akzent4 11 5 6" xfId="19562"/>
    <cellStyle name="40% - Akzent4 11 5 6 2" xfId="19563"/>
    <cellStyle name="40% - Akzent4 11 5 7" xfId="19564"/>
    <cellStyle name="40% - Akzent4 11 5 7 2" xfId="19565"/>
    <cellStyle name="40% - Akzent4 11 5 8" xfId="19566"/>
    <cellStyle name="40% - Akzent4 12" xfId="19567"/>
    <cellStyle name="40% - Akzent4 13" xfId="19568"/>
    <cellStyle name="40% - Akzent4 14" xfId="19569"/>
    <cellStyle name="40% - Akzent4 15" xfId="19570"/>
    <cellStyle name="40% - Akzent4 15 2" xfId="19571"/>
    <cellStyle name="40% - Akzent4 15 2 2" xfId="19572"/>
    <cellStyle name="40% - Akzent4 15 2 2 2" xfId="19573"/>
    <cellStyle name="40% - Akzent4 15 2 2 2 2" xfId="19574"/>
    <cellStyle name="40% - Akzent4 15 2 2 3" xfId="19575"/>
    <cellStyle name="40% - Akzent4 15 2 2 3 2" xfId="19576"/>
    <cellStyle name="40% - Akzent4 15 2 2 4" xfId="19577"/>
    <cellStyle name="40% - Akzent4 15 2 3" xfId="19578"/>
    <cellStyle name="40% - Akzent4 15 2 3 2" xfId="19579"/>
    <cellStyle name="40% - Akzent4 15 2 3 2 2" xfId="19580"/>
    <cellStyle name="40% - Akzent4 15 2 3 3" xfId="19581"/>
    <cellStyle name="40% - Akzent4 15 2 3 3 2" xfId="19582"/>
    <cellStyle name="40% - Akzent4 15 2 3 4" xfId="19583"/>
    <cellStyle name="40% - Akzent4 15 2 4" xfId="19584"/>
    <cellStyle name="40% - Akzent4 15 2 4 2" xfId="19585"/>
    <cellStyle name="40% - Akzent4 15 2 4 2 2" xfId="19586"/>
    <cellStyle name="40% - Akzent4 15 2 4 3" xfId="19587"/>
    <cellStyle name="40% - Akzent4 15 2 4 3 2" xfId="19588"/>
    <cellStyle name="40% - Akzent4 15 2 4 4" xfId="19589"/>
    <cellStyle name="40% - Akzent4 15 2 5" xfId="19590"/>
    <cellStyle name="40% - Akzent4 15 2 5 2" xfId="19591"/>
    <cellStyle name="40% - Akzent4 15 2 6" xfId="19592"/>
    <cellStyle name="40% - Akzent4 15 2 6 2" xfId="19593"/>
    <cellStyle name="40% - Akzent4 15 2 7" xfId="19594"/>
    <cellStyle name="40% - Akzent4 15 3" xfId="19595"/>
    <cellStyle name="40% - Akzent4 15 3 2" xfId="19596"/>
    <cellStyle name="40% - Akzent4 15 3 2 2" xfId="19597"/>
    <cellStyle name="40% - Akzent4 15 3 3" xfId="19598"/>
    <cellStyle name="40% - Akzent4 15 3 3 2" xfId="19599"/>
    <cellStyle name="40% - Akzent4 15 3 4" xfId="19600"/>
    <cellStyle name="40% - Akzent4 15 4" xfId="19601"/>
    <cellStyle name="40% - Akzent4 15 4 2" xfId="19602"/>
    <cellStyle name="40% - Akzent4 15 4 2 2" xfId="19603"/>
    <cellStyle name="40% - Akzent4 15 4 3" xfId="19604"/>
    <cellStyle name="40% - Akzent4 15 4 3 2" xfId="19605"/>
    <cellStyle name="40% - Akzent4 15 4 4" xfId="19606"/>
    <cellStyle name="40% - Akzent4 15 5" xfId="19607"/>
    <cellStyle name="40% - Akzent4 15 5 2" xfId="19608"/>
    <cellStyle name="40% - Akzent4 15 5 2 2" xfId="19609"/>
    <cellStyle name="40% - Akzent4 15 5 3" xfId="19610"/>
    <cellStyle name="40% - Akzent4 15 5 3 2" xfId="19611"/>
    <cellStyle name="40% - Akzent4 15 5 4" xfId="19612"/>
    <cellStyle name="40% - Akzent4 15 6" xfId="19613"/>
    <cellStyle name="40% - Akzent4 15 6 2" xfId="19614"/>
    <cellStyle name="40% - Akzent4 15 7" xfId="19615"/>
    <cellStyle name="40% - Akzent4 15 7 2" xfId="19616"/>
    <cellStyle name="40% - Akzent4 15 8" xfId="19617"/>
    <cellStyle name="40% - Akzent4 16" xfId="19618"/>
    <cellStyle name="40% - Akzent4 16 2" xfId="19619"/>
    <cellStyle name="40% - Akzent4 16 2 2" xfId="19620"/>
    <cellStyle name="40% - Akzent4 16 2 2 2" xfId="19621"/>
    <cellStyle name="40% - Akzent4 16 2 2 2 2" xfId="19622"/>
    <cellStyle name="40% - Akzent4 16 2 2 3" xfId="19623"/>
    <cellStyle name="40% - Akzent4 16 2 2 3 2" xfId="19624"/>
    <cellStyle name="40% - Akzent4 16 2 2 4" xfId="19625"/>
    <cellStyle name="40% - Akzent4 16 2 3" xfId="19626"/>
    <cellStyle name="40% - Akzent4 16 2 3 2" xfId="19627"/>
    <cellStyle name="40% - Akzent4 16 2 3 2 2" xfId="19628"/>
    <cellStyle name="40% - Akzent4 16 2 3 3" xfId="19629"/>
    <cellStyle name="40% - Akzent4 16 2 3 3 2" xfId="19630"/>
    <cellStyle name="40% - Akzent4 16 2 3 4" xfId="19631"/>
    <cellStyle name="40% - Akzent4 16 2 4" xfId="19632"/>
    <cellStyle name="40% - Akzent4 16 2 4 2" xfId="19633"/>
    <cellStyle name="40% - Akzent4 16 2 4 2 2" xfId="19634"/>
    <cellStyle name="40% - Akzent4 16 2 4 3" xfId="19635"/>
    <cellStyle name="40% - Akzent4 16 2 4 3 2" xfId="19636"/>
    <cellStyle name="40% - Akzent4 16 2 4 4" xfId="19637"/>
    <cellStyle name="40% - Akzent4 16 2 5" xfId="19638"/>
    <cellStyle name="40% - Akzent4 16 2 5 2" xfId="19639"/>
    <cellStyle name="40% - Akzent4 16 2 6" xfId="19640"/>
    <cellStyle name="40% - Akzent4 16 2 6 2" xfId="19641"/>
    <cellStyle name="40% - Akzent4 16 2 7" xfId="19642"/>
    <cellStyle name="40% - Akzent4 16 3" xfId="19643"/>
    <cellStyle name="40% - Akzent4 16 3 2" xfId="19644"/>
    <cellStyle name="40% - Akzent4 16 3 2 2" xfId="19645"/>
    <cellStyle name="40% - Akzent4 16 3 3" xfId="19646"/>
    <cellStyle name="40% - Akzent4 16 3 3 2" xfId="19647"/>
    <cellStyle name="40% - Akzent4 16 3 4" xfId="19648"/>
    <cellStyle name="40% - Akzent4 16 4" xfId="19649"/>
    <cellStyle name="40% - Akzent4 16 4 2" xfId="19650"/>
    <cellStyle name="40% - Akzent4 16 4 2 2" xfId="19651"/>
    <cellStyle name="40% - Akzent4 16 4 3" xfId="19652"/>
    <cellStyle name="40% - Akzent4 16 4 3 2" xfId="19653"/>
    <cellStyle name="40% - Akzent4 16 4 4" xfId="19654"/>
    <cellStyle name="40% - Akzent4 16 5" xfId="19655"/>
    <cellStyle name="40% - Akzent4 16 5 2" xfId="19656"/>
    <cellStyle name="40% - Akzent4 16 5 2 2" xfId="19657"/>
    <cellStyle name="40% - Akzent4 16 5 3" xfId="19658"/>
    <cellStyle name="40% - Akzent4 16 5 3 2" xfId="19659"/>
    <cellStyle name="40% - Akzent4 16 5 4" xfId="19660"/>
    <cellStyle name="40% - Akzent4 16 6" xfId="19661"/>
    <cellStyle name="40% - Akzent4 16 6 2" xfId="19662"/>
    <cellStyle name="40% - Akzent4 16 7" xfId="19663"/>
    <cellStyle name="40% - Akzent4 16 7 2" xfId="19664"/>
    <cellStyle name="40% - Akzent4 16 8" xfId="19665"/>
    <cellStyle name="40% - Akzent4 17" xfId="19666"/>
    <cellStyle name="40% - Akzent4 17 2" xfId="19667"/>
    <cellStyle name="40% - Akzent4 17 2 2" xfId="19668"/>
    <cellStyle name="40% - Akzent4 17 2 2 2" xfId="19669"/>
    <cellStyle name="40% - Akzent4 17 2 3" xfId="19670"/>
    <cellStyle name="40% - Akzent4 17 2 3 2" xfId="19671"/>
    <cellStyle name="40% - Akzent4 17 2 4" xfId="19672"/>
    <cellStyle name="40% - Akzent4 17 3" xfId="19673"/>
    <cellStyle name="40% - Akzent4 17 3 2" xfId="19674"/>
    <cellStyle name="40% - Akzent4 17 3 2 2" xfId="19675"/>
    <cellStyle name="40% - Akzent4 17 3 3" xfId="19676"/>
    <cellStyle name="40% - Akzent4 17 3 3 2" xfId="19677"/>
    <cellStyle name="40% - Akzent4 17 3 4" xfId="19678"/>
    <cellStyle name="40% - Akzent4 17 4" xfId="19679"/>
    <cellStyle name="40% - Akzent4 17 4 2" xfId="19680"/>
    <cellStyle name="40% - Akzent4 17 4 2 2" xfId="19681"/>
    <cellStyle name="40% - Akzent4 17 4 3" xfId="19682"/>
    <cellStyle name="40% - Akzent4 17 4 3 2" xfId="19683"/>
    <cellStyle name="40% - Akzent4 17 4 4" xfId="19684"/>
    <cellStyle name="40% - Akzent4 17 5" xfId="19685"/>
    <cellStyle name="40% - Akzent4 17 5 2" xfId="19686"/>
    <cellStyle name="40% - Akzent4 17 6" xfId="19687"/>
    <cellStyle name="40% - Akzent4 17 6 2" xfId="19688"/>
    <cellStyle name="40% - Akzent4 17 7" xfId="19689"/>
    <cellStyle name="40% - Akzent4 18" xfId="19690"/>
    <cellStyle name="40% - Akzent4 18 2" xfId="19691"/>
    <cellStyle name="40% - Akzent4 18 2 2" xfId="19692"/>
    <cellStyle name="40% - Akzent4 18 2 2 2" xfId="19693"/>
    <cellStyle name="40% - Akzent4 18 2 3" xfId="19694"/>
    <cellStyle name="40% - Akzent4 18 2 3 2" xfId="19695"/>
    <cellStyle name="40% - Akzent4 18 2 4" xfId="19696"/>
    <cellStyle name="40% - Akzent4 18 3" xfId="19697"/>
    <cellStyle name="40% - Akzent4 18 3 2" xfId="19698"/>
    <cellStyle name="40% - Akzent4 18 3 2 2" xfId="19699"/>
    <cellStyle name="40% - Akzent4 18 3 3" xfId="19700"/>
    <cellStyle name="40% - Akzent4 18 3 3 2" xfId="19701"/>
    <cellStyle name="40% - Akzent4 18 3 4" xfId="19702"/>
    <cellStyle name="40% - Akzent4 18 4" xfId="19703"/>
    <cellStyle name="40% - Akzent4 18 4 2" xfId="19704"/>
    <cellStyle name="40% - Akzent4 18 4 2 2" xfId="19705"/>
    <cellStyle name="40% - Akzent4 18 4 3" xfId="19706"/>
    <cellStyle name="40% - Akzent4 18 4 3 2" xfId="19707"/>
    <cellStyle name="40% - Akzent4 18 4 4" xfId="19708"/>
    <cellStyle name="40% - Akzent4 18 5" xfId="19709"/>
    <cellStyle name="40% - Akzent4 18 5 2" xfId="19710"/>
    <cellStyle name="40% - Akzent4 18 6" xfId="19711"/>
    <cellStyle name="40% - Akzent4 18 6 2" xfId="19712"/>
    <cellStyle name="40% - Akzent4 18 7" xfId="19713"/>
    <cellStyle name="40% - Akzent4 19" xfId="19714"/>
    <cellStyle name="40% - Akzent4 19 2" xfId="19715"/>
    <cellStyle name="40% - Akzent4 19 2 2" xfId="19716"/>
    <cellStyle name="40% - Akzent4 19 3" xfId="19717"/>
    <cellStyle name="40% - Akzent4 19 3 2" xfId="19718"/>
    <cellStyle name="40% - Akzent4 19 4" xfId="19719"/>
    <cellStyle name="40% - Akzent4 2" xfId="19720"/>
    <cellStyle name="40% - Akzent4 2 10" xfId="19721"/>
    <cellStyle name="40% - Akzent4 2 10 2" xfId="19722"/>
    <cellStyle name="40% - Akzent4 2 10 2 2" xfId="19723"/>
    <cellStyle name="40% - Akzent4 2 10 2 2 2" xfId="19724"/>
    <cellStyle name="40% - Akzent4 2 10 2 2 2 2" xfId="19725"/>
    <cellStyle name="40% - Akzent4 2 10 2 2 3" xfId="19726"/>
    <cellStyle name="40% - Akzent4 2 10 2 2 3 2" xfId="19727"/>
    <cellStyle name="40% - Akzent4 2 10 2 2 4" xfId="19728"/>
    <cellStyle name="40% - Akzent4 2 10 2 3" xfId="19729"/>
    <cellStyle name="40% - Akzent4 2 10 2 3 2" xfId="19730"/>
    <cellStyle name="40% - Akzent4 2 10 2 3 2 2" xfId="19731"/>
    <cellStyle name="40% - Akzent4 2 10 2 3 3" xfId="19732"/>
    <cellStyle name="40% - Akzent4 2 10 2 3 3 2" xfId="19733"/>
    <cellStyle name="40% - Akzent4 2 10 2 3 4" xfId="19734"/>
    <cellStyle name="40% - Akzent4 2 10 2 4" xfId="19735"/>
    <cellStyle name="40% - Akzent4 2 10 2 4 2" xfId="19736"/>
    <cellStyle name="40% - Akzent4 2 10 2 4 2 2" xfId="19737"/>
    <cellStyle name="40% - Akzent4 2 10 2 4 3" xfId="19738"/>
    <cellStyle name="40% - Akzent4 2 10 2 4 3 2" xfId="19739"/>
    <cellStyle name="40% - Akzent4 2 10 2 4 4" xfId="19740"/>
    <cellStyle name="40% - Akzent4 2 10 2 5" xfId="19741"/>
    <cellStyle name="40% - Akzent4 2 10 2 5 2" xfId="19742"/>
    <cellStyle name="40% - Akzent4 2 10 2 6" xfId="19743"/>
    <cellStyle name="40% - Akzent4 2 10 2 6 2" xfId="19744"/>
    <cellStyle name="40% - Akzent4 2 10 2 7" xfId="19745"/>
    <cellStyle name="40% - Akzent4 2 10 3" xfId="19746"/>
    <cellStyle name="40% - Akzent4 2 10 3 2" xfId="19747"/>
    <cellStyle name="40% - Akzent4 2 10 3 2 2" xfId="19748"/>
    <cellStyle name="40% - Akzent4 2 10 3 3" xfId="19749"/>
    <cellStyle name="40% - Akzent4 2 10 3 3 2" xfId="19750"/>
    <cellStyle name="40% - Akzent4 2 10 3 4" xfId="19751"/>
    <cellStyle name="40% - Akzent4 2 10 4" xfId="19752"/>
    <cellStyle name="40% - Akzent4 2 10 4 2" xfId="19753"/>
    <cellStyle name="40% - Akzent4 2 10 4 2 2" xfId="19754"/>
    <cellStyle name="40% - Akzent4 2 10 4 3" xfId="19755"/>
    <cellStyle name="40% - Akzent4 2 10 4 3 2" xfId="19756"/>
    <cellStyle name="40% - Akzent4 2 10 4 4" xfId="19757"/>
    <cellStyle name="40% - Akzent4 2 10 5" xfId="19758"/>
    <cellStyle name="40% - Akzent4 2 10 5 2" xfId="19759"/>
    <cellStyle name="40% - Akzent4 2 10 5 2 2" xfId="19760"/>
    <cellStyle name="40% - Akzent4 2 10 5 3" xfId="19761"/>
    <cellStyle name="40% - Akzent4 2 10 5 3 2" xfId="19762"/>
    <cellStyle name="40% - Akzent4 2 10 5 4" xfId="19763"/>
    <cellStyle name="40% - Akzent4 2 10 6" xfId="19764"/>
    <cellStyle name="40% - Akzent4 2 10 6 2" xfId="19765"/>
    <cellStyle name="40% - Akzent4 2 10 7" xfId="19766"/>
    <cellStyle name="40% - Akzent4 2 10 7 2" xfId="19767"/>
    <cellStyle name="40% - Akzent4 2 10 8" xfId="19768"/>
    <cellStyle name="40% - Akzent4 2 2" xfId="19769"/>
    <cellStyle name="40% - Akzent4 2 2 2" xfId="19770"/>
    <cellStyle name="40% - Akzent4 2 2 2 2" xfId="19771"/>
    <cellStyle name="40% - Akzent4 2 2 2 2 2" xfId="19772"/>
    <cellStyle name="40% - Akzent4 2 2 2 2 2 2" xfId="19773"/>
    <cellStyle name="40% - Akzent4 2 2 2 2 3" xfId="19774"/>
    <cellStyle name="40% - Akzent4 2 2 2 2 3 2" xfId="19775"/>
    <cellStyle name="40% - Akzent4 2 2 2 2 4" xfId="19776"/>
    <cellStyle name="40% - Akzent4 2 2 2 3" xfId="19777"/>
    <cellStyle name="40% - Akzent4 2 2 2 3 2" xfId="19778"/>
    <cellStyle name="40% - Akzent4 2 2 2 3 2 2" xfId="19779"/>
    <cellStyle name="40% - Akzent4 2 2 2 3 3" xfId="19780"/>
    <cellStyle name="40% - Akzent4 2 2 2 3 3 2" xfId="19781"/>
    <cellStyle name="40% - Akzent4 2 2 2 3 4" xfId="19782"/>
    <cellStyle name="40% - Akzent4 2 2 2 4" xfId="19783"/>
    <cellStyle name="40% - Akzent4 2 2 2 4 2" xfId="19784"/>
    <cellStyle name="40% - Akzent4 2 2 2 4 2 2" xfId="19785"/>
    <cellStyle name="40% - Akzent4 2 2 2 4 3" xfId="19786"/>
    <cellStyle name="40% - Akzent4 2 2 2 4 3 2" xfId="19787"/>
    <cellStyle name="40% - Akzent4 2 2 2 4 4" xfId="19788"/>
    <cellStyle name="40% - Akzent4 2 2 2 5" xfId="19789"/>
    <cellStyle name="40% - Akzent4 2 2 2 5 2" xfId="19790"/>
    <cellStyle name="40% - Akzent4 2 2 2 6" xfId="19791"/>
    <cellStyle name="40% - Akzent4 2 2 2 6 2" xfId="19792"/>
    <cellStyle name="40% - Akzent4 2 2 2 7" xfId="19793"/>
    <cellStyle name="40% - Akzent4 2 2 3" xfId="19794"/>
    <cellStyle name="40% - Akzent4 2 2 3 2" xfId="19795"/>
    <cellStyle name="40% - Akzent4 2 2 3 2 2" xfId="19796"/>
    <cellStyle name="40% - Akzent4 2 2 3 3" xfId="19797"/>
    <cellStyle name="40% - Akzent4 2 2 3 3 2" xfId="19798"/>
    <cellStyle name="40% - Akzent4 2 2 3 4" xfId="19799"/>
    <cellStyle name="40% - Akzent4 2 2 4" xfId="19800"/>
    <cellStyle name="40% - Akzent4 2 2 4 2" xfId="19801"/>
    <cellStyle name="40% - Akzent4 2 2 4 2 2" xfId="19802"/>
    <cellStyle name="40% - Akzent4 2 2 4 3" xfId="19803"/>
    <cellStyle name="40% - Akzent4 2 2 4 3 2" xfId="19804"/>
    <cellStyle name="40% - Akzent4 2 2 4 4" xfId="19805"/>
    <cellStyle name="40% - Akzent4 2 2 5" xfId="19806"/>
    <cellStyle name="40% - Akzent4 2 2 5 2" xfId="19807"/>
    <cellStyle name="40% - Akzent4 2 2 5 2 2" xfId="19808"/>
    <cellStyle name="40% - Akzent4 2 2 5 3" xfId="19809"/>
    <cellStyle name="40% - Akzent4 2 2 5 3 2" xfId="19810"/>
    <cellStyle name="40% - Akzent4 2 2 5 4" xfId="19811"/>
    <cellStyle name="40% - Akzent4 2 2 6" xfId="19812"/>
    <cellStyle name="40% - Akzent4 2 2 6 2" xfId="19813"/>
    <cellStyle name="40% - Akzent4 2 2 7" xfId="19814"/>
    <cellStyle name="40% - Akzent4 2 2 7 2" xfId="19815"/>
    <cellStyle name="40% - Akzent4 2 2 8" xfId="19816"/>
    <cellStyle name="40% - Akzent4 2 3" xfId="19817"/>
    <cellStyle name="40% - Akzent4 2 3 2" xfId="19818"/>
    <cellStyle name="40% - Akzent4 2 3 2 2" xfId="19819"/>
    <cellStyle name="40% - Akzent4 2 3 2 2 2" xfId="19820"/>
    <cellStyle name="40% - Akzent4 2 3 2 2 2 2" xfId="19821"/>
    <cellStyle name="40% - Akzent4 2 3 2 2 3" xfId="19822"/>
    <cellStyle name="40% - Akzent4 2 3 2 2 3 2" xfId="19823"/>
    <cellStyle name="40% - Akzent4 2 3 2 2 4" xfId="19824"/>
    <cellStyle name="40% - Akzent4 2 3 2 3" xfId="19825"/>
    <cellStyle name="40% - Akzent4 2 3 2 3 2" xfId="19826"/>
    <cellStyle name="40% - Akzent4 2 3 2 3 2 2" xfId="19827"/>
    <cellStyle name="40% - Akzent4 2 3 2 3 3" xfId="19828"/>
    <cellStyle name="40% - Akzent4 2 3 2 3 3 2" xfId="19829"/>
    <cellStyle name="40% - Akzent4 2 3 2 3 4" xfId="19830"/>
    <cellStyle name="40% - Akzent4 2 3 2 4" xfId="19831"/>
    <cellStyle name="40% - Akzent4 2 3 2 4 2" xfId="19832"/>
    <cellStyle name="40% - Akzent4 2 3 2 4 2 2" xfId="19833"/>
    <cellStyle name="40% - Akzent4 2 3 2 4 3" xfId="19834"/>
    <cellStyle name="40% - Akzent4 2 3 2 4 3 2" xfId="19835"/>
    <cellStyle name="40% - Akzent4 2 3 2 4 4" xfId="19836"/>
    <cellStyle name="40% - Akzent4 2 3 2 5" xfId="19837"/>
    <cellStyle name="40% - Akzent4 2 3 2 5 2" xfId="19838"/>
    <cellStyle name="40% - Akzent4 2 3 2 6" xfId="19839"/>
    <cellStyle name="40% - Akzent4 2 3 2 6 2" xfId="19840"/>
    <cellStyle name="40% - Akzent4 2 3 2 7" xfId="19841"/>
    <cellStyle name="40% - Akzent4 2 3 3" xfId="19842"/>
    <cellStyle name="40% - Akzent4 2 3 3 2" xfId="19843"/>
    <cellStyle name="40% - Akzent4 2 3 3 2 2" xfId="19844"/>
    <cellStyle name="40% - Akzent4 2 3 3 3" xfId="19845"/>
    <cellStyle name="40% - Akzent4 2 3 3 3 2" xfId="19846"/>
    <cellStyle name="40% - Akzent4 2 3 3 4" xfId="19847"/>
    <cellStyle name="40% - Akzent4 2 3 4" xfId="19848"/>
    <cellStyle name="40% - Akzent4 2 3 4 2" xfId="19849"/>
    <cellStyle name="40% - Akzent4 2 3 4 2 2" xfId="19850"/>
    <cellStyle name="40% - Akzent4 2 3 4 3" xfId="19851"/>
    <cellStyle name="40% - Akzent4 2 3 4 3 2" xfId="19852"/>
    <cellStyle name="40% - Akzent4 2 3 4 4" xfId="19853"/>
    <cellStyle name="40% - Akzent4 2 3 5" xfId="19854"/>
    <cellStyle name="40% - Akzent4 2 3 5 2" xfId="19855"/>
    <cellStyle name="40% - Akzent4 2 3 5 2 2" xfId="19856"/>
    <cellStyle name="40% - Akzent4 2 3 5 3" xfId="19857"/>
    <cellStyle name="40% - Akzent4 2 3 5 3 2" xfId="19858"/>
    <cellStyle name="40% - Akzent4 2 3 5 4" xfId="19859"/>
    <cellStyle name="40% - Akzent4 2 3 6" xfId="19860"/>
    <cellStyle name="40% - Akzent4 2 3 6 2" xfId="19861"/>
    <cellStyle name="40% - Akzent4 2 3 7" xfId="19862"/>
    <cellStyle name="40% - Akzent4 2 3 7 2" xfId="19863"/>
    <cellStyle name="40% - Akzent4 2 3 8" xfId="19864"/>
    <cellStyle name="40% - Akzent4 2 4" xfId="19865"/>
    <cellStyle name="40% - Akzent4 2 4 2" xfId="19866"/>
    <cellStyle name="40% - Akzent4 2 4 2 2" xfId="19867"/>
    <cellStyle name="40% - Akzent4 2 4 2 2 2" xfId="19868"/>
    <cellStyle name="40% - Akzent4 2 4 2 2 2 2" xfId="19869"/>
    <cellStyle name="40% - Akzent4 2 4 2 2 3" xfId="19870"/>
    <cellStyle name="40% - Akzent4 2 4 2 2 3 2" xfId="19871"/>
    <cellStyle name="40% - Akzent4 2 4 2 2 4" xfId="19872"/>
    <cellStyle name="40% - Akzent4 2 4 2 3" xfId="19873"/>
    <cellStyle name="40% - Akzent4 2 4 2 3 2" xfId="19874"/>
    <cellStyle name="40% - Akzent4 2 4 2 3 2 2" xfId="19875"/>
    <cellStyle name="40% - Akzent4 2 4 2 3 3" xfId="19876"/>
    <cellStyle name="40% - Akzent4 2 4 2 3 3 2" xfId="19877"/>
    <cellStyle name="40% - Akzent4 2 4 2 3 4" xfId="19878"/>
    <cellStyle name="40% - Akzent4 2 4 2 4" xfId="19879"/>
    <cellStyle name="40% - Akzent4 2 4 2 4 2" xfId="19880"/>
    <cellStyle name="40% - Akzent4 2 4 2 4 2 2" xfId="19881"/>
    <cellStyle name="40% - Akzent4 2 4 2 4 3" xfId="19882"/>
    <cellStyle name="40% - Akzent4 2 4 2 4 3 2" xfId="19883"/>
    <cellStyle name="40% - Akzent4 2 4 2 4 4" xfId="19884"/>
    <cellStyle name="40% - Akzent4 2 4 2 5" xfId="19885"/>
    <cellStyle name="40% - Akzent4 2 4 2 5 2" xfId="19886"/>
    <cellStyle name="40% - Akzent4 2 4 2 6" xfId="19887"/>
    <cellStyle name="40% - Akzent4 2 4 2 6 2" xfId="19888"/>
    <cellStyle name="40% - Akzent4 2 4 2 7" xfId="19889"/>
    <cellStyle name="40% - Akzent4 2 4 3" xfId="19890"/>
    <cellStyle name="40% - Akzent4 2 4 3 2" xfId="19891"/>
    <cellStyle name="40% - Akzent4 2 4 3 2 2" xfId="19892"/>
    <cellStyle name="40% - Akzent4 2 4 3 3" xfId="19893"/>
    <cellStyle name="40% - Akzent4 2 4 3 3 2" xfId="19894"/>
    <cellStyle name="40% - Akzent4 2 4 3 4" xfId="19895"/>
    <cellStyle name="40% - Akzent4 2 4 4" xfId="19896"/>
    <cellStyle name="40% - Akzent4 2 4 4 2" xfId="19897"/>
    <cellStyle name="40% - Akzent4 2 4 4 2 2" xfId="19898"/>
    <cellStyle name="40% - Akzent4 2 4 4 3" xfId="19899"/>
    <cellStyle name="40% - Akzent4 2 4 4 3 2" xfId="19900"/>
    <cellStyle name="40% - Akzent4 2 4 4 4" xfId="19901"/>
    <cellStyle name="40% - Akzent4 2 4 5" xfId="19902"/>
    <cellStyle name="40% - Akzent4 2 4 5 2" xfId="19903"/>
    <cellStyle name="40% - Akzent4 2 4 5 2 2" xfId="19904"/>
    <cellStyle name="40% - Akzent4 2 4 5 3" xfId="19905"/>
    <cellStyle name="40% - Akzent4 2 4 5 3 2" xfId="19906"/>
    <cellStyle name="40% - Akzent4 2 4 5 4" xfId="19907"/>
    <cellStyle name="40% - Akzent4 2 4 6" xfId="19908"/>
    <cellStyle name="40% - Akzent4 2 4 6 2" xfId="19909"/>
    <cellStyle name="40% - Akzent4 2 4 7" xfId="19910"/>
    <cellStyle name="40% - Akzent4 2 4 7 2" xfId="19911"/>
    <cellStyle name="40% - Akzent4 2 4 8" xfId="19912"/>
    <cellStyle name="40% - Akzent4 2 5" xfId="19913"/>
    <cellStyle name="40% - Akzent4 2 5 2" xfId="19914"/>
    <cellStyle name="40% - Akzent4 2 5 2 2" xfId="19915"/>
    <cellStyle name="40% - Akzent4 2 5 2 2 2" xfId="19916"/>
    <cellStyle name="40% - Akzent4 2 5 2 2 2 2" xfId="19917"/>
    <cellStyle name="40% - Akzent4 2 5 2 2 3" xfId="19918"/>
    <cellStyle name="40% - Akzent4 2 5 2 2 3 2" xfId="19919"/>
    <cellStyle name="40% - Akzent4 2 5 2 2 4" xfId="19920"/>
    <cellStyle name="40% - Akzent4 2 5 2 3" xfId="19921"/>
    <cellStyle name="40% - Akzent4 2 5 2 3 2" xfId="19922"/>
    <cellStyle name="40% - Akzent4 2 5 2 3 2 2" xfId="19923"/>
    <cellStyle name="40% - Akzent4 2 5 2 3 3" xfId="19924"/>
    <cellStyle name="40% - Akzent4 2 5 2 3 3 2" xfId="19925"/>
    <cellStyle name="40% - Akzent4 2 5 2 3 4" xfId="19926"/>
    <cellStyle name="40% - Akzent4 2 5 2 4" xfId="19927"/>
    <cellStyle name="40% - Akzent4 2 5 2 4 2" xfId="19928"/>
    <cellStyle name="40% - Akzent4 2 5 2 4 2 2" xfId="19929"/>
    <cellStyle name="40% - Akzent4 2 5 2 4 3" xfId="19930"/>
    <cellStyle name="40% - Akzent4 2 5 2 4 3 2" xfId="19931"/>
    <cellStyle name="40% - Akzent4 2 5 2 4 4" xfId="19932"/>
    <cellStyle name="40% - Akzent4 2 5 2 5" xfId="19933"/>
    <cellStyle name="40% - Akzent4 2 5 2 5 2" xfId="19934"/>
    <cellStyle name="40% - Akzent4 2 5 2 6" xfId="19935"/>
    <cellStyle name="40% - Akzent4 2 5 2 6 2" xfId="19936"/>
    <cellStyle name="40% - Akzent4 2 5 2 7" xfId="19937"/>
    <cellStyle name="40% - Akzent4 2 5 3" xfId="19938"/>
    <cellStyle name="40% - Akzent4 2 5 3 2" xfId="19939"/>
    <cellStyle name="40% - Akzent4 2 5 3 2 2" xfId="19940"/>
    <cellStyle name="40% - Akzent4 2 5 3 3" xfId="19941"/>
    <cellStyle name="40% - Akzent4 2 5 3 3 2" xfId="19942"/>
    <cellStyle name="40% - Akzent4 2 5 3 4" xfId="19943"/>
    <cellStyle name="40% - Akzent4 2 5 4" xfId="19944"/>
    <cellStyle name="40% - Akzent4 2 5 4 2" xfId="19945"/>
    <cellStyle name="40% - Akzent4 2 5 4 2 2" xfId="19946"/>
    <cellStyle name="40% - Akzent4 2 5 4 3" xfId="19947"/>
    <cellStyle name="40% - Akzent4 2 5 4 3 2" xfId="19948"/>
    <cellStyle name="40% - Akzent4 2 5 4 4" xfId="19949"/>
    <cellStyle name="40% - Akzent4 2 5 5" xfId="19950"/>
    <cellStyle name="40% - Akzent4 2 5 5 2" xfId="19951"/>
    <cellStyle name="40% - Akzent4 2 5 5 2 2" xfId="19952"/>
    <cellStyle name="40% - Akzent4 2 5 5 3" xfId="19953"/>
    <cellStyle name="40% - Akzent4 2 5 5 3 2" xfId="19954"/>
    <cellStyle name="40% - Akzent4 2 5 5 4" xfId="19955"/>
    <cellStyle name="40% - Akzent4 2 5 6" xfId="19956"/>
    <cellStyle name="40% - Akzent4 2 5 6 2" xfId="19957"/>
    <cellStyle name="40% - Akzent4 2 5 7" xfId="19958"/>
    <cellStyle name="40% - Akzent4 2 5 7 2" xfId="19959"/>
    <cellStyle name="40% - Akzent4 2 5 8" xfId="19960"/>
    <cellStyle name="40% - Akzent4 2 6" xfId="19961"/>
    <cellStyle name="40% - Akzent4 2 6 2" xfId="19962"/>
    <cellStyle name="40% - Akzent4 2 6 2 2" xfId="19963"/>
    <cellStyle name="40% - Akzent4 2 6 2 2 2" xfId="19964"/>
    <cellStyle name="40% - Akzent4 2 6 2 2 2 2" xfId="19965"/>
    <cellStyle name="40% - Akzent4 2 6 2 2 3" xfId="19966"/>
    <cellStyle name="40% - Akzent4 2 6 2 2 3 2" xfId="19967"/>
    <cellStyle name="40% - Akzent4 2 6 2 2 4" xfId="19968"/>
    <cellStyle name="40% - Akzent4 2 6 2 3" xfId="19969"/>
    <cellStyle name="40% - Akzent4 2 6 2 3 2" xfId="19970"/>
    <cellStyle name="40% - Akzent4 2 6 2 3 2 2" xfId="19971"/>
    <cellStyle name="40% - Akzent4 2 6 2 3 3" xfId="19972"/>
    <cellStyle name="40% - Akzent4 2 6 2 3 3 2" xfId="19973"/>
    <cellStyle name="40% - Akzent4 2 6 2 3 4" xfId="19974"/>
    <cellStyle name="40% - Akzent4 2 6 2 4" xfId="19975"/>
    <cellStyle name="40% - Akzent4 2 6 2 4 2" xfId="19976"/>
    <cellStyle name="40% - Akzent4 2 6 2 4 2 2" xfId="19977"/>
    <cellStyle name="40% - Akzent4 2 6 2 4 3" xfId="19978"/>
    <cellStyle name="40% - Akzent4 2 6 2 4 3 2" xfId="19979"/>
    <cellStyle name="40% - Akzent4 2 6 2 4 4" xfId="19980"/>
    <cellStyle name="40% - Akzent4 2 6 2 5" xfId="19981"/>
    <cellStyle name="40% - Akzent4 2 6 2 5 2" xfId="19982"/>
    <cellStyle name="40% - Akzent4 2 6 2 6" xfId="19983"/>
    <cellStyle name="40% - Akzent4 2 6 2 6 2" xfId="19984"/>
    <cellStyle name="40% - Akzent4 2 6 2 7" xfId="19985"/>
    <cellStyle name="40% - Akzent4 2 6 3" xfId="19986"/>
    <cellStyle name="40% - Akzent4 2 6 3 2" xfId="19987"/>
    <cellStyle name="40% - Akzent4 2 6 3 2 2" xfId="19988"/>
    <cellStyle name="40% - Akzent4 2 6 3 3" xfId="19989"/>
    <cellStyle name="40% - Akzent4 2 6 3 3 2" xfId="19990"/>
    <cellStyle name="40% - Akzent4 2 6 3 4" xfId="19991"/>
    <cellStyle name="40% - Akzent4 2 6 4" xfId="19992"/>
    <cellStyle name="40% - Akzent4 2 6 4 2" xfId="19993"/>
    <cellStyle name="40% - Akzent4 2 6 4 2 2" xfId="19994"/>
    <cellStyle name="40% - Akzent4 2 6 4 3" xfId="19995"/>
    <cellStyle name="40% - Akzent4 2 6 4 3 2" xfId="19996"/>
    <cellStyle name="40% - Akzent4 2 6 4 4" xfId="19997"/>
    <cellStyle name="40% - Akzent4 2 6 5" xfId="19998"/>
    <cellStyle name="40% - Akzent4 2 6 5 2" xfId="19999"/>
    <cellStyle name="40% - Akzent4 2 6 5 2 2" xfId="20000"/>
    <cellStyle name="40% - Akzent4 2 6 5 3" xfId="20001"/>
    <cellStyle name="40% - Akzent4 2 6 5 3 2" xfId="20002"/>
    <cellStyle name="40% - Akzent4 2 6 5 4" xfId="20003"/>
    <cellStyle name="40% - Akzent4 2 6 6" xfId="20004"/>
    <cellStyle name="40% - Akzent4 2 6 6 2" xfId="20005"/>
    <cellStyle name="40% - Akzent4 2 6 7" xfId="20006"/>
    <cellStyle name="40% - Akzent4 2 6 7 2" xfId="20007"/>
    <cellStyle name="40% - Akzent4 2 6 8" xfId="20008"/>
    <cellStyle name="40% - Akzent4 2 7" xfId="20009"/>
    <cellStyle name="40% - Akzent4 2 7 2" xfId="20010"/>
    <cellStyle name="40% - Akzent4 2 7 2 2" xfId="20011"/>
    <cellStyle name="40% - Akzent4 2 7 2 2 2" xfId="20012"/>
    <cellStyle name="40% - Akzent4 2 7 2 2 2 2" xfId="20013"/>
    <cellStyle name="40% - Akzent4 2 7 2 2 3" xfId="20014"/>
    <cellStyle name="40% - Akzent4 2 7 2 2 3 2" xfId="20015"/>
    <cellStyle name="40% - Akzent4 2 7 2 2 4" xfId="20016"/>
    <cellStyle name="40% - Akzent4 2 7 2 3" xfId="20017"/>
    <cellStyle name="40% - Akzent4 2 7 2 3 2" xfId="20018"/>
    <cellStyle name="40% - Akzent4 2 7 2 3 2 2" xfId="20019"/>
    <cellStyle name="40% - Akzent4 2 7 2 3 3" xfId="20020"/>
    <cellStyle name="40% - Akzent4 2 7 2 3 3 2" xfId="20021"/>
    <cellStyle name="40% - Akzent4 2 7 2 3 4" xfId="20022"/>
    <cellStyle name="40% - Akzent4 2 7 2 4" xfId="20023"/>
    <cellStyle name="40% - Akzent4 2 7 2 4 2" xfId="20024"/>
    <cellStyle name="40% - Akzent4 2 7 2 4 2 2" xfId="20025"/>
    <cellStyle name="40% - Akzent4 2 7 2 4 3" xfId="20026"/>
    <cellStyle name="40% - Akzent4 2 7 2 4 3 2" xfId="20027"/>
    <cellStyle name="40% - Akzent4 2 7 2 4 4" xfId="20028"/>
    <cellStyle name="40% - Akzent4 2 7 2 5" xfId="20029"/>
    <cellStyle name="40% - Akzent4 2 7 2 5 2" xfId="20030"/>
    <cellStyle name="40% - Akzent4 2 7 2 6" xfId="20031"/>
    <cellStyle name="40% - Akzent4 2 7 2 6 2" xfId="20032"/>
    <cellStyle name="40% - Akzent4 2 7 2 7" xfId="20033"/>
    <cellStyle name="40% - Akzent4 2 7 3" xfId="20034"/>
    <cellStyle name="40% - Akzent4 2 7 3 2" xfId="20035"/>
    <cellStyle name="40% - Akzent4 2 7 3 2 2" xfId="20036"/>
    <cellStyle name="40% - Akzent4 2 7 3 3" xfId="20037"/>
    <cellStyle name="40% - Akzent4 2 7 3 3 2" xfId="20038"/>
    <cellStyle name="40% - Akzent4 2 7 3 4" xfId="20039"/>
    <cellStyle name="40% - Akzent4 2 7 4" xfId="20040"/>
    <cellStyle name="40% - Akzent4 2 7 4 2" xfId="20041"/>
    <cellStyle name="40% - Akzent4 2 7 4 2 2" xfId="20042"/>
    <cellStyle name="40% - Akzent4 2 7 4 3" xfId="20043"/>
    <cellStyle name="40% - Akzent4 2 7 4 3 2" xfId="20044"/>
    <cellStyle name="40% - Akzent4 2 7 4 4" xfId="20045"/>
    <cellStyle name="40% - Akzent4 2 7 5" xfId="20046"/>
    <cellStyle name="40% - Akzent4 2 7 5 2" xfId="20047"/>
    <cellStyle name="40% - Akzent4 2 7 5 2 2" xfId="20048"/>
    <cellStyle name="40% - Akzent4 2 7 5 3" xfId="20049"/>
    <cellStyle name="40% - Akzent4 2 7 5 3 2" xfId="20050"/>
    <cellStyle name="40% - Akzent4 2 7 5 4" xfId="20051"/>
    <cellStyle name="40% - Akzent4 2 7 6" xfId="20052"/>
    <cellStyle name="40% - Akzent4 2 7 6 2" xfId="20053"/>
    <cellStyle name="40% - Akzent4 2 7 7" xfId="20054"/>
    <cellStyle name="40% - Akzent4 2 7 7 2" xfId="20055"/>
    <cellStyle name="40% - Akzent4 2 7 8" xfId="20056"/>
    <cellStyle name="40% - Akzent4 2 8" xfId="20057"/>
    <cellStyle name="40% - Akzent4 2 8 2" xfId="20058"/>
    <cellStyle name="40% - Akzent4 2 8 2 2" xfId="20059"/>
    <cellStyle name="40% - Akzent4 2 8 2 2 2" xfId="20060"/>
    <cellStyle name="40% - Akzent4 2 8 2 2 2 2" xfId="20061"/>
    <cellStyle name="40% - Akzent4 2 8 2 2 3" xfId="20062"/>
    <cellStyle name="40% - Akzent4 2 8 2 2 3 2" xfId="20063"/>
    <cellStyle name="40% - Akzent4 2 8 2 2 4" xfId="20064"/>
    <cellStyle name="40% - Akzent4 2 8 2 3" xfId="20065"/>
    <cellStyle name="40% - Akzent4 2 8 2 3 2" xfId="20066"/>
    <cellStyle name="40% - Akzent4 2 8 2 3 2 2" xfId="20067"/>
    <cellStyle name="40% - Akzent4 2 8 2 3 3" xfId="20068"/>
    <cellStyle name="40% - Akzent4 2 8 2 3 3 2" xfId="20069"/>
    <cellStyle name="40% - Akzent4 2 8 2 3 4" xfId="20070"/>
    <cellStyle name="40% - Akzent4 2 8 2 4" xfId="20071"/>
    <cellStyle name="40% - Akzent4 2 8 2 4 2" xfId="20072"/>
    <cellStyle name="40% - Akzent4 2 8 2 4 2 2" xfId="20073"/>
    <cellStyle name="40% - Akzent4 2 8 2 4 3" xfId="20074"/>
    <cellStyle name="40% - Akzent4 2 8 2 4 3 2" xfId="20075"/>
    <cellStyle name="40% - Akzent4 2 8 2 4 4" xfId="20076"/>
    <cellStyle name="40% - Akzent4 2 8 2 5" xfId="20077"/>
    <cellStyle name="40% - Akzent4 2 8 2 5 2" xfId="20078"/>
    <cellStyle name="40% - Akzent4 2 8 2 6" xfId="20079"/>
    <cellStyle name="40% - Akzent4 2 8 2 6 2" xfId="20080"/>
    <cellStyle name="40% - Akzent4 2 8 2 7" xfId="20081"/>
    <cellStyle name="40% - Akzent4 2 8 3" xfId="20082"/>
    <cellStyle name="40% - Akzent4 2 8 3 2" xfId="20083"/>
    <cellStyle name="40% - Akzent4 2 8 3 2 2" xfId="20084"/>
    <cellStyle name="40% - Akzent4 2 8 3 3" xfId="20085"/>
    <cellStyle name="40% - Akzent4 2 8 3 3 2" xfId="20086"/>
    <cellStyle name="40% - Akzent4 2 8 3 4" xfId="20087"/>
    <cellStyle name="40% - Akzent4 2 8 4" xfId="20088"/>
    <cellStyle name="40% - Akzent4 2 8 4 2" xfId="20089"/>
    <cellStyle name="40% - Akzent4 2 8 4 2 2" xfId="20090"/>
    <cellStyle name="40% - Akzent4 2 8 4 3" xfId="20091"/>
    <cellStyle name="40% - Akzent4 2 8 4 3 2" xfId="20092"/>
    <cellStyle name="40% - Akzent4 2 8 4 4" xfId="20093"/>
    <cellStyle name="40% - Akzent4 2 8 5" xfId="20094"/>
    <cellStyle name="40% - Akzent4 2 8 5 2" xfId="20095"/>
    <cellStyle name="40% - Akzent4 2 8 5 2 2" xfId="20096"/>
    <cellStyle name="40% - Akzent4 2 8 5 3" xfId="20097"/>
    <cellStyle name="40% - Akzent4 2 8 5 3 2" xfId="20098"/>
    <cellStyle name="40% - Akzent4 2 8 5 4" xfId="20099"/>
    <cellStyle name="40% - Akzent4 2 8 6" xfId="20100"/>
    <cellStyle name="40% - Akzent4 2 8 6 2" xfId="20101"/>
    <cellStyle name="40% - Akzent4 2 8 7" xfId="20102"/>
    <cellStyle name="40% - Akzent4 2 8 7 2" xfId="20103"/>
    <cellStyle name="40% - Akzent4 2 8 8" xfId="20104"/>
    <cellStyle name="40% - Akzent4 2 9" xfId="20105"/>
    <cellStyle name="40% - Akzent4 2 9 2" xfId="20106"/>
    <cellStyle name="40% - Akzent4 2 9 2 2" xfId="20107"/>
    <cellStyle name="40% - Akzent4 2 9 2 2 2" xfId="20108"/>
    <cellStyle name="40% - Akzent4 2 9 2 2 2 2" xfId="20109"/>
    <cellStyle name="40% - Akzent4 2 9 2 2 3" xfId="20110"/>
    <cellStyle name="40% - Akzent4 2 9 2 2 3 2" xfId="20111"/>
    <cellStyle name="40% - Akzent4 2 9 2 2 4" xfId="20112"/>
    <cellStyle name="40% - Akzent4 2 9 2 3" xfId="20113"/>
    <cellStyle name="40% - Akzent4 2 9 2 3 2" xfId="20114"/>
    <cellStyle name="40% - Akzent4 2 9 2 3 2 2" xfId="20115"/>
    <cellStyle name="40% - Akzent4 2 9 2 3 3" xfId="20116"/>
    <cellStyle name="40% - Akzent4 2 9 2 3 3 2" xfId="20117"/>
    <cellStyle name="40% - Akzent4 2 9 2 3 4" xfId="20118"/>
    <cellStyle name="40% - Akzent4 2 9 2 4" xfId="20119"/>
    <cellStyle name="40% - Akzent4 2 9 2 4 2" xfId="20120"/>
    <cellStyle name="40% - Akzent4 2 9 2 4 2 2" xfId="20121"/>
    <cellStyle name="40% - Akzent4 2 9 2 4 3" xfId="20122"/>
    <cellStyle name="40% - Akzent4 2 9 2 4 3 2" xfId="20123"/>
    <cellStyle name="40% - Akzent4 2 9 2 4 4" xfId="20124"/>
    <cellStyle name="40% - Akzent4 2 9 2 5" xfId="20125"/>
    <cellStyle name="40% - Akzent4 2 9 2 5 2" xfId="20126"/>
    <cellStyle name="40% - Akzent4 2 9 2 6" xfId="20127"/>
    <cellStyle name="40% - Akzent4 2 9 2 6 2" xfId="20128"/>
    <cellStyle name="40% - Akzent4 2 9 2 7" xfId="20129"/>
    <cellStyle name="40% - Akzent4 2 9 3" xfId="20130"/>
    <cellStyle name="40% - Akzent4 2 9 3 2" xfId="20131"/>
    <cellStyle name="40% - Akzent4 2 9 3 2 2" xfId="20132"/>
    <cellStyle name="40% - Akzent4 2 9 3 3" xfId="20133"/>
    <cellStyle name="40% - Akzent4 2 9 3 3 2" xfId="20134"/>
    <cellStyle name="40% - Akzent4 2 9 3 4" xfId="20135"/>
    <cellStyle name="40% - Akzent4 2 9 4" xfId="20136"/>
    <cellStyle name="40% - Akzent4 2 9 4 2" xfId="20137"/>
    <cellStyle name="40% - Akzent4 2 9 4 2 2" xfId="20138"/>
    <cellStyle name="40% - Akzent4 2 9 4 3" xfId="20139"/>
    <cellStyle name="40% - Akzent4 2 9 4 3 2" xfId="20140"/>
    <cellStyle name="40% - Akzent4 2 9 4 4" xfId="20141"/>
    <cellStyle name="40% - Akzent4 2 9 5" xfId="20142"/>
    <cellStyle name="40% - Akzent4 2 9 5 2" xfId="20143"/>
    <cellStyle name="40% - Akzent4 2 9 5 2 2" xfId="20144"/>
    <cellStyle name="40% - Akzent4 2 9 5 3" xfId="20145"/>
    <cellStyle name="40% - Akzent4 2 9 5 3 2" xfId="20146"/>
    <cellStyle name="40% - Akzent4 2 9 5 4" xfId="20147"/>
    <cellStyle name="40% - Akzent4 2 9 6" xfId="20148"/>
    <cellStyle name="40% - Akzent4 2 9 6 2" xfId="20149"/>
    <cellStyle name="40% - Akzent4 2 9 7" xfId="20150"/>
    <cellStyle name="40% - Akzent4 2 9 7 2" xfId="20151"/>
    <cellStyle name="40% - Akzent4 2 9 8" xfId="20152"/>
    <cellStyle name="40% - Akzent4 20" xfId="20153"/>
    <cellStyle name="40% - Akzent4 20 2" xfId="20154"/>
    <cellStyle name="40% - Akzent4 21" xfId="20155"/>
    <cellStyle name="40% - Akzent4 22" xfId="20156"/>
    <cellStyle name="40% - Akzent4 3" xfId="20157"/>
    <cellStyle name="40% - Akzent4 3 2" xfId="20158"/>
    <cellStyle name="40% - Akzent4 3 2 2" xfId="20159"/>
    <cellStyle name="40% - Akzent4 3 2 2 2" xfId="20160"/>
    <cellStyle name="40% - Akzent4 3 2 2 2 2" xfId="20161"/>
    <cellStyle name="40% - Akzent4 3 2 2 3" xfId="20162"/>
    <cellStyle name="40% - Akzent4 3 2 2 3 2" xfId="20163"/>
    <cellStyle name="40% - Akzent4 3 2 2 4" xfId="20164"/>
    <cellStyle name="40% - Akzent4 3 2 3" xfId="20165"/>
    <cellStyle name="40% - Akzent4 3 2 3 2" xfId="20166"/>
    <cellStyle name="40% - Akzent4 3 2 3 2 2" xfId="20167"/>
    <cellStyle name="40% - Akzent4 3 2 3 3" xfId="20168"/>
    <cellStyle name="40% - Akzent4 3 2 3 3 2" xfId="20169"/>
    <cellStyle name="40% - Akzent4 3 2 3 4" xfId="20170"/>
    <cellStyle name="40% - Akzent4 3 2 4" xfId="20171"/>
    <cellStyle name="40% - Akzent4 3 2 4 2" xfId="20172"/>
    <cellStyle name="40% - Akzent4 3 2 4 2 2" xfId="20173"/>
    <cellStyle name="40% - Akzent4 3 2 4 3" xfId="20174"/>
    <cellStyle name="40% - Akzent4 3 2 4 3 2" xfId="20175"/>
    <cellStyle name="40% - Akzent4 3 2 4 4" xfId="20176"/>
    <cellStyle name="40% - Akzent4 3 2 5" xfId="20177"/>
    <cellStyle name="40% - Akzent4 3 2 5 2" xfId="20178"/>
    <cellStyle name="40% - Akzent4 3 2 6" xfId="20179"/>
    <cellStyle name="40% - Akzent4 3 2 6 2" xfId="20180"/>
    <cellStyle name="40% - Akzent4 3 2 7" xfId="20181"/>
    <cellStyle name="40% - Akzent4 3 3" xfId="20182"/>
    <cellStyle name="40% - Akzent4 3 3 2" xfId="20183"/>
    <cellStyle name="40% - Akzent4 3 3 2 2" xfId="20184"/>
    <cellStyle name="40% - Akzent4 3 3 3" xfId="20185"/>
    <cellStyle name="40% - Akzent4 3 3 3 2" xfId="20186"/>
    <cellStyle name="40% - Akzent4 3 3 4" xfId="20187"/>
    <cellStyle name="40% - Akzent4 3 4" xfId="20188"/>
    <cellStyle name="40% - Akzent4 3 4 2" xfId="20189"/>
    <cellStyle name="40% - Akzent4 3 4 2 2" xfId="20190"/>
    <cellStyle name="40% - Akzent4 3 4 3" xfId="20191"/>
    <cellStyle name="40% - Akzent4 3 4 3 2" xfId="20192"/>
    <cellStyle name="40% - Akzent4 3 4 4" xfId="20193"/>
    <cellStyle name="40% - Akzent4 3 5" xfId="20194"/>
    <cellStyle name="40% - Akzent4 3 5 2" xfId="20195"/>
    <cellStyle name="40% - Akzent4 3 5 2 2" xfId="20196"/>
    <cellStyle name="40% - Akzent4 3 5 3" xfId="20197"/>
    <cellStyle name="40% - Akzent4 3 5 3 2" xfId="20198"/>
    <cellStyle name="40% - Akzent4 3 5 4" xfId="20199"/>
    <cellStyle name="40% - Akzent4 3 6" xfId="20200"/>
    <cellStyle name="40% - Akzent4 3 6 2" xfId="20201"/>
    <cellStyle name="40% - Akzent4 3 7" xfId="20202"/>
    <cellStyle name="40% - Akzent4 3 7 2" xfId="20203"/>
    <cellStyle name="40% - Akzent4 3 8" xfId="20204"/>
    <cellStyle name="40% - Akzent4 4" xfId="20205"/>
    <cellStyle name="40% - Akzent4 4 2" xfId="20206"/>
    <cellStyle name="40% - Akzent4 4 2 2" xfId="20207"/>
    <cellStyle name="40% - Akzent4 4 2 2 2" xfId="20208"/>
    <cellStyle name="40% - Akzent4 4 2 2 2 2" xfId="20209"/>
    <cellStyle name="40% - Akzent4 4 2 2 3" xfId="20210"/>
    <cellStyle name="40% - Akzent4 4 2 2 3 2" xfId="20211"/>
    <cellStyle name="40% - Akzent4 4 2 2 4" xfId="20212"/>
    <cellStyle name="40% - Akzent4 4 2 3" xfId="20213"/>
    <cellStyle name="40% - Akzent4 4 2 3 2" xfId="20214"/>
    <cellStyle name="40% - Akzent4 4 2 3 2 2" xfId="20215"/>
    <cellStyle name="40% - Akzent4 4 2 3 3" xfId="20216"/>
    <cellStyle name="40% - Akzent4 4 2 3 3 2" xfId="20217"/>
    <cellStyle name="40% - Akzent4 4 2 3 4" xfId="20218"/>
    <cellStyle name="40% - Akzent4 4 2 4" xfId="20219"/>
    <cellStyle name="40% - Akzent4 4 2 4 2" xfId="20220"/>
    <cellStyle name="40% - Akzent4 4 2 4 2 2" xfId="20221"/>
    <cellStyle name="40% - Akzent4 4 2 4 3" xfId="20222"/>
    <cellStyle name="40% - Akzent4 4 2 4 3 2" xfId="20223"/>
    <cellStyle name="40% - Akzent4 4 2 4 4" xfId="20224"/>
    <cellStyle name="40% - Akzent4 4 2 5" xfId="20225"/>
    <cellStyle name="40% - Akzent4 4 2 5 2" xfId="20226"/>
    <cellStyle name="40% - Akzent4 4 2 6" xfId="20227"/>
    <cellStyle name="40% - Akzent4 4 2 6 2" xfId="20228"/>
    <cellStyle name="40% - Akzent4 4 2 7" xfId="20229"/>
    <cellStyle name="40% - Akzent4 4 3" xfId="20230"/>
    <cellStyle name="40% - Akzent4 4 3 2" xfId="20231"/>
    <cellStyle name="40% - Akzent4 4 3 2 2" xfId="20232"/>
    <cellStyle name="40% - Akzent4 4 3 3" xfId="20233"/>
    <cellStyle name="40% - Akzent4 4 3 3 2" xfId="20234"/>
    <cellStyle name="40% - Akzent4 4 3 4" xfId="20235"/>
    <cellStyle name="40% - Akzent4 4 4" xfId="20236"/>
    <cellStyle name="40% - Akzent4 4 4 2" xfId="20237"/>
    <cellStyle name="40% - Akzent4 4 4 2 2" xfId="20238"/>
    <cellStyle name="40% - Akzent4 4 4 3" xfId="20239"/>
    <cellStyle name="40% - Akzent4 4 4 3 2" xfId="20240"/>
    <cellStyle name="40% - Akzent4 4 4 4" xfId="20241"/>
    <cellStyle name="40% - Akzent4 4 5" xfId="20242"/>
    <cellStyle name="40% - Akzent4 4 5 2" xfId="20243"/>
    <cellStyle name="40% - Akzent4 4 5 2 2" xfId="20244"/>
    <cellStyle name="40% - Akzent4 4 5 3" xfId="20245"/>
    <cellStyle name="40% - Akzent4 4 5 3 2" xfId="20246"/>
    <cellStyle name="40% - Akzent4 4 5 4" xfId="20247"/>
    <cellStyle name="40% - Akzent4 4 6" xfId="20248"/>
    <cellStyle name="40% - Akzent4 4 6 2" xfId="20249"/>
    <cellStyle name="40% - Akzent4 4 7" xfId="20250"/>
    <cellStyle name="40% - Akzent4 4 7 2" xfId="20251"/>
    <cellStyle name="40% - Akzent4 4 8" xfId="20252"/>
    <cellStyle name="40% - Akzent4 5" xfId="20253"/>
    <cellStyle name="40% - Akzent4 5 2" xfId="20254"/>
    <cellStyle name="40% - Akzent4 5 2 2" xfId="20255"/>
    <cellStyle name="40% - Akzent4 5 2 2 2" xfId="20256"/>
    <cellStyle name="40% - Akzent4 5 2 2 2 2" xfId="20257"/>
    <cellStyle name="40% - Akzent4 5 2 2 3" xfId="20258"/>
    <cellStyle name="40% - Akzent4 5 2 2 3 2" xfId="20259"/>
    <cellStyle name="40% - Akzent4 5 2 2 4" xfId="20260"/>
    <cellStyle name="40% - Akzent4 5 2 3" xfId="20261"/>
    <cellStyle name="40% - Akzent4 5 2 3 2" xfId="20262"/>
    <cellStyle name="40% - Akzent4 5 2 3 2 2" xfId="20263"/>
    <cellStyle name="40% - Akzent4 5 2 3 3" xfId="20264"/>
    <cellStyle name="40% - Akzent4 5 2 3 3 2" xfId="20265"/>
    <cellStyle name="40% - Akzent4 5 2 3 4" xfId="20266"/>
    <cellStyle name="40% - Akzent4 5 2 4" xfId="20267"/>
    <cellStyle name="40% - Akzent4 5 2 4 2" xfId="20268"/>
    <cellStyle name="40% - Akzent4 5 2 4 2 2" xfId="20269"/>
    <cellStyle name="40% - Akzent4 5 2 4 3" xfId="20270"/>
    <cellStyle name="40% - Akzent4 5 2 4 3 2" xfId="20271"/>
    <cellStyle name="40% - Akzent4 5 2 4 4" xfId="20272"/>
    <cellStyle name="40% - Akzent4 5 2 5" xfId="20273"/>
    <cellStyle name="40% - Akzent4 5 2 5 2" xfId="20274"/>
    <cellStyle name="40% - Akzent4 5 2 6" xfId="20275"/>
    <cellStyle name="40% - Akzent4 5 2 6 2" xfId="20276"/>
    <cellStyle name="40% - Akzent4 5 2 7" xfId="20277"/>
    <cellStyle name="40% - Akzent4 5 3" xfId="20278"/>
    <cellStyle name="40% - Akzent4 5 3 2" xfId="20279"/>
    <cellStyle name="40% - Akzent4 5 3 2 2" xfId="20280"/>
    <cellStyle name="40% - Akzent4 5 3 3" xfId="20281"/>
    <cellStyle name="40% - Akzent4 5 3 3 2" xfId="20282"/>
    <cellStyle name="40% - Akzent4 5 3 4" xfId="20283"/>
    <cellStyle name="40% - Akzent4 5 4" xfId="20284"/>
    <cellStyle name="40% - Akzent4 5 4 2" xfId="20285"/>
    <cellStyle name="40% - Akzent4 5 4 2 2" xfId="20286"/>
    <cellStyle name="40% - Akzent4 5 4 3" xfId="20287"/>
    <cellStyle name="40% - Akzent4 5 4 3 2" xfId="20288"/>
    <cellStyle name="40% - Akzent4 5 4 4" xfId="20289"/>
    <cellStyle name="40% - Akzent4 5 5" xfId="20290"/>
    <cellStyle name="40% - Akzent4 5 5 2" xfId="20291"/>
    <cellStyle name="40% - Akzent4 5 5 2 2" xfId="20292"/>
    <cellStyle name="40% - Akzent4 5 5 3" xfId="20293"/>
    <cellStyle name="40% - Akzent4 5 5 3 2" xfId="20294"/>
    <cellStyle name="40% - Akzent4 5 5 4" xfId="20295"/>
    <cellStyle name="40% - Akzent4 5 6" xfId="20296"/>
    <cellStyle name="40% - Akzent4 5 6 2" xfId="20297"/>
    <cellStyle name="40% - Akzent4 5 7" xfId="20298"/>
    <cellStyle name="40% - Akzent4 5 7 2" xfId="20299"/>
    <cellStyle name="40% - Akzent4 5 8" xfId="20300"/>
    <cellStyle name="40% - Akzent4 6" xfId="20301"/>
    <cellStyle name="40% - Akzent4 6 2" xfId="20302"/>
    <cellStyle name="40% - Akzent4 6 2 2" xfId="20303"/>
    <cellStyle name="40% - Akzent4 6 2 2 2" xfId="20304"/>
    <cellStyle name="40% - Akzent4 6 2 2 2 2" xfId="20305"/>
    <cellStyle name="40% - Akzent4 6 2 2 2 2 2" xfId="20306"/>
    <cellStyle name="40% - Akzent4 6 2 2 2 3" xfId="20307"/>
    <cellStyle name="40% - Akzent4 6 2 2 2 3 2" xfId="20308"/>
    <cellStyle name="40% - Akzent4 6 2 2 2 4" xfId="20309"/>
    <cellStyle name="40% - Akzent4 6 2 2 3" xfId="20310"/>
    <cellStyle name="40% - Akzent4 6 2 2 3 2" xfId="20311"/>
    <cellStyle name="40% - Akzent4 6 2 2 3 2 2" xfId="20312"/>
    <cellStyle name="40% - Akzent4 6 2 2 3 3" xfId="20313"/>
    <cellStyle name="40% - Akzent4 6 2 2 3 3 2" xfId="20314"/>
    <cellStyle name="40% - Akzent4 6 2 2 3 4" xfId="20315"/>
    <cellStyle name="40% - Akzent4 6 2 2 4" xfId="20316"/>
    <cellStyle name="40% - Akzent4 6 2 2 4 2" xfId="20317"/>
    <cellStyle name="40% - Akzent4 6 2 2 4 2 2" xfId="20318"/>
    <cellStyle name="40% - Akzent4 6 2 2 4 3" xfId="20319"/>
    <cellStyle name="40% - Akzent4 6 2 2 4 3 2" xfId="20320"/>
    <cellStyle name="40% - Akzent4 6 2 2 4 4" xfId="20321"/>
    <cellStyle name="40% - Akzent4 6 2 2 5" xfId="20322"/>
    <cellStyle name="40% - Akzent4 6 2 2 5 2" xfId="20323"/>
    <cellStyle name="40% - Akzent4 6 2 2 6" xfId="20324"/>
    <cellStyle name="40% - Akzent4 6 2 2 6 2" xfId="20325"/>
    <cellStyle name="40% - Akzent4 6 2 2 7" xfId="20326"/>
    <cellStyle name="40% - Akzent4 6 2 3" xfId="20327"/>
    <cellStyle name="40% - Akzent4 6 2 3 2" xfId="20328"/>
    <cellStyle name="40% - Akzent4 6 2 3 2 2" xfId="20329"/>
    <cellStyle name="40% - Akzent4 6 2 3 3" xfId="20330"/>
    <cellStyle name="40% - Akzent4 6 2 3 3 2" xfId="20331"/>
    <cellStyle name="40% - Akzent4 6 2 3 4" xfId="20332"/>
    <cellStyle name="40% - Akzent4 6 2 4" xfId="20333"/>
    <cellStyle name="40% - Akzent4 6 2 4 2" xfId="20334"/>
    <cellStyle name="40% - Akzent4 6 2 4 2 2" xfId="20335"/>
    <cellStyle name="40% - Akzent4 6 2 4 3" xfId="20336"/>
    <cellStyle name="40% - Akzent4 6 2 4 3 2" xfId="20337"/>
    <cellStyle name="40% - Akzent4 6 2 4 4" xfId="20338"/>
    <cellStyle name="40% - Akzent4 6 2 5" xfId="20339"/>
    <cellStyle name="40% - Akzent4 6 2 5 2" xfId="20340"/>
    <cellStyle name="40% - Akzent4 6 2 5 2 2" xfId="20341"/>
    <cellStyle name="40% - Akzent4 6 2 5 3" xfId="20342"/>
    <cellStyle name="40% - Akzent4 6 2 5 3 2" xfId="20343"/>
    <cellStyle name="40% - Akzent4 6 2 5 4" xfId="20344"/>
    <cellStyle name="40% - Akzent4 6 2 6" xfId="20345"/>
    <cellStyle name="40% - Akzent4 6 2 6 2" xfId="20346"/>
    <cellStyle name="40% - Akzent4 6 2 7" xfId="20347"/>
    <cellStyle name="40% - Akzent4 6 2 7 2" xfId="20348"/>
    <cellStyle name="40% - Akzent4 6 2 8" xfId="20349"/>
    <cellStyle name="40% - Akzent4 6 3" xfId="20350"/>
    <cellStyle name="40% - Akzent4 6 3 2" xfId="20351"/>
    <cellStyle name="40% - Akzent4 6 3 2 2" xfId="20352"/>
    <cellStyle name="40% - Akzent4 6 3 2 2 2" xfId="20353"/>
    <cellStyle name="40% - Akzent4 6 3 2 2 2 2" xfId="20354"/>
    <cellStyle name="40% - Akzent4 6 3 2 2 3" xfId="20355"/>
    <cellStyle name="40% - Akzent4 6 3 2 2 3 2" xfId="20356"/>
    <cellStyle name="40% - Akzent4 6 3 2 2 4" xfId="20357"/>
    <cellStyle name="40% - Akzent4 6 3 2 3" xfId="20358"/>
    <cellStyle name="40% - Akzent4 6 3 2 3 2" xfId="20359"/>
    <cellStyle name="40% - Akzent4 6 3 2 3 2 2" xfId="20360"/>
    <cellStyle name="40% - Akzent4 6 3 2 3 3" xfId="20361"/>
    <cellStyle name="40% - Akzent4 6 3 2 3 3 2" xfId="20362"/>
    <cellStyle name="40% - Akzent4 6 3 2 3 4" xfId="20363"/>
    <cellStyle name="40% - Akzent4 6 3 2 4" xfId="20364"/>
    <cellStyle name="40% - Akzent4 6 3 2 4 2" xfId="20365"/>
    <cellStyle name="40% - Akzent4 6 3 2 4 2 2" xfId="20366"/>
    <cellStyle name="40% - Akzent4 6 3 2 4 3" xfId="20367"/>
    <cellStyle name="40% - Akzent4 6 3 2 4 3 2" xfId="20368"/>
    <cellStyle name="40% - Akzent4 6 3 2 4 4" xfId="20369"/>
    <cellStyle name="40% - Akzent4 6 3 2 5" xfId="20370"/>
    <cellStyle name="40% - Akzent4 6 3 2 5 2" xfId="20371"/>
    <cellStyle name="40% - Akzent4 6 3 2 6" xfId="20372"/>
    <cellStyle name="40% - Akzent4 6 3 2 6 2" xfId="20373"/>
    <cellStyle name="40% - Akzent4 6 3 2 7" xfId="20374"/>
    <cellStyle name="40% - Akzent4 6 3 3" xfId="20375"/>
    <cellStyle name="40% - Akzent4 6 3 3 2" xfId="20376"/>
    <cellStyle name="40% - Akzent4 6 3 3 2 2" xfId="20377"/>
    <cellStyle name="40% - Akzent4 6 3 3 3" xfId="20378"/>
    <cellStyle name="40% - Akzent4 6 3 3 3 2" xfId="20379"/>
    <cellStyle name="40% - Akzent4 6 3 3 4" xfId="20380"/>
    <cellStyle name="40% - Akzent4 6 3 4" xfId="20381"/>
    <cellStyle name="40% - Akzent4 6 3 4 2" xfId="20382"/>
    <cellStyle name="40% - Akzent4 6 3 4 2 2" xfId="20383"/>
    <cellStyle name="40% - Akzent4 6 3 4 3" xfId="20384"/>
    <cellStyle name="40% - Akzent4 6 3 4 3 2" xfId="20385"/>
    <cellStyle name="40% - Akzent4 6 3 4 4" xfId="20386"/>
    <cellStyle name="40% - Akzent4 6 3 5" xfId="20387"/>
    <cellStyle name="40% - Akzent4 6 3 5 2" xfId="20388"/>
    <cellStyle name="40% - Akzent4 6 3 5 2 2" xfId="20389"/>
    <cellStyle name="40% - Akzent4 6 3 5 3" xfId="20390"/>
    <cellStyle name="40% - Akzent4 6 3 5 3 2" xfId="20391"/>
    <cellStyle name="40% - Akzent4 6 3 5 4" xfId="20392"/>
    <cellStyle name="40% - Akzent4 6 3 6" xfId="20393"/>
    <cellStyle name="40% - Akzent4 6 3 6 2" xfId="20394"/>
    <cellStyle name="40% - Akzent4 6 3 7" xfId="20395"/>
    <cellStyle name="40% - Akzent4 6 3 7 2" xfId="20396"/>
    <cellStyle name="40% - Akzent4 6 3 8" xfId="20397"/>
    <cellStyle name="40% - Akzent4 6 4" xfId="20398"/>
    <cellStyle name="40% - Akzent4 6 4 2" xfId="20399"/>
    <cellStyle name="40% - Akzent4 6 4 2 2" xfId="20400"/>
    <cellStyle name="40% - Akzent4 6 4 2 2 2" xfId="20401"/>
    <cellStyle name="40% - Akzent4 6 4 2 2 2 2" xfId="20402"/>
    <cellStyle name="40% - Akzent4 6 4 2 2 3" xfId="20403"/>
    <cellStyle name="40% - Akzent4 6 4 2 2 3 2" xfId="20404"/>
    <cellStyle name="40% - Akzent4 6 4 2 2 4" xfId="20405"/>
    <cellStyle name="40% - Akzent4 6 4 2 3" xfId="20406"/>
    <cellStyle name="40% - Akzent4 6 4 2 3 2" xfId="20407"/>
    <cellStyle name="40% - Akzent4 6 4 2 3 2 2" xfId="20408"/>
    <cellStyle name="40% - Akzent4 6 4 2 3 3" xfId="20409"/>
    <cellStyle name="40% - Akzent4 6 4 2 3 3 2" xfId="20410"/>
    <cellStyle name="40% - Akzent4 6 4 2 3 4" xfId="20411"/>
    <cellStyle name="40% - Akzent4 6 4 2 4" xfId="20412"/>
    <cellStyle name="40% - Akzent4 6 4 2 4 2" xfId="20413"/>
    <cellStyle name="40% - Akzent4 6 4 2 4 2 2" xfId="20414"/>
    <cellStyle name="40% - Akzent4 6 4 2 4 3" xfId="20415"/>
    <cellStyle name="40% - Akzent4 6 4 2 4 3 2" xfId="20416"/>
    <cellStyle name="40% - Akzent4 6 4 2 4 4" xfId="20417"/>
    <cellStyle name="40% - Akzent4 6 4 2 5" xfId="20418"/>
    <cellStyle name="40% - Akzent4 6 4 2 5 2" xfId="20419"/>
    <cellStyle name="40% - Akzent4 6 4 2 6" xfId="20420"/>
    <cellStyle name="40% - Akzent4 6 4 2 6 2" xfId="20421"/>
    <cellStyle name="40% - Akzent4 6 4 2 7" xfId="20422"/>
    <cellStyle name="40% - Akzent4 6 4 3" xfId="20423"/>
    <cellStyle name="40% - Akzent4 6 4 3 2" xfId="20424"/>
    <cellStyle name="40% - Akzent4 6 4 3 2 2" xfId="20425"/>
    <cellStyle name="40% - Akzent4 6 4 3 3" xfId="20426"/>
    <cellStyle name="40% - Akzent4 6 4 3 3 2" xfId="20427"/>
    <cellStyle name="40% - Akzent4 6 4 3 4" xfId="20428"/>
    <cellStyle name="40% - Akzent4 6 4 4" xfId="20429"/>
    <cellStyle name="40% - Akzent4 6 4 4 2" xfId="20430"/>
    <cellStyle name="40% - Akzent4 6 4 4 2 2" xfId="20431"/>
    <cellStyle name="40% - Akzent4 6 4 4 3" xfId="20432"/>
    <cellStyle name="40% - Akzent4 6 4 4 3 2" xfId="20433"/>
    <cellStyle name="40% - Akzent4 6 4 4 4" xfId="20434"/>
    <cellStyle name="40% - Akzent4 6 4 5" xfId="20435"/>
    <cellStyle name="40% - Akzent4 6 4 5 2" xfId="20436"/>
    <cellStyle name="40% - Akzent4 6 4 5 2 2" xfId="20437"/>
    <cellStyle name="40% - Akzent4 6 4 5 3" xfId="20438"/>
    <cellStyle name="40% - Akzent4 6 4 5 3 2" xfId="20439"/>
    <cellStyle name="40% - Akzent4 6 4 5 4" xfId="20440"/>
    <cellStyle name="40% - Akzent4 6 4 6" xfId="20441"/>
    <cellStyle name="40% - Akzent4 6 4 6 2" xfId="20442"/>
    <cellStyle name="40% - Akzent4 6 4 7" xfId="20443"/>
    <cellStyle name="40% - Akzent4 6 4 7 2" xfId="20444"/>
    <cellStyle name="40% - Akzent4 6 4 8" xfId="20445"/>
    <cellStyle name="40% - Akzent4 6 5" xfId="20446"/>
    <cellStyle name="40% - Akzent4 6 5 2" xfId="20447"/>
    <cellStyle name="40% - Akzent4 6 5 2 2" xfId="20448"/>
    <cellStyle name="40% - Akzent4 6 5 2 2 2" xfId="20449"/>
    <cellStyle name="40% - Akzent4 6 5 2 2 2 2" xfId="20450"/>
    <cellStyle name="40% - Akzent4 6 5 2 2 3" xfId="20451"/>
    <cellStyle name="40% - Akzent4 6 5 2 2 3 2" xfId="20452"/>
    <cellStyle name="40% - Akzent4 6 5 2 2 4" xfId="20453"/>
    <cellStyle name="40% - Akzent4 6 5 2 3" xfId="20454"/>
    <cellStyle name="40% - Akzent4 6 5 2 3 2" xfId="20455"/>
    <cellStyle name="40% - Akzent4 6 5 2 3 2 2" xfId="20456"/>
    <cellStyle name="40% - Akzent4 6 5 2 3 3" xfId="20457"/>
    <cellStyle name="40% - Akzent4 6 5 2 3 3 2" xfId="20458"/>
    <cellStyle name="40% - Akzent4 6 5 2 3 4" xfId="20459"/>
    <cellStyle name="40% - Akzent4 6 5 2 4" xfId="20460"/>
    <cellStyle name="40% - Akzent4 6 5 2 4 2" xfId="20461"/>
    <cellStyle name="40% - Akzent4 6 5 2 4 2 2" xfId="20462"/>
    <cellStyle name="40% - Akzent4 6 5 2 4 3" xfId="20463"/>
    <cellStyle name="40% - Akzent4 6 5 2 4 3 2" xfId="20464"/>
    <cellStyle name="40% - Akzent4 6 5 2 4 4" xfId="20465"/>
    <cellStyle name="40% - Akzent4 6 5 2 5" xfId="20466"/>
    <cellStyle name="40% - Akzent4 6 5 2 5 2" xfId="20467"/>
    <cellStyle name="40% - Akzent4 6 5 2 6" xfId="20468"/>
    <cellStyle name="40% - Akzent4 6 5 2 6 2" xfId="20469"/>
    <cellStyle name="40% - Akzent4 6 5 2 7" xfId="20470"/>
    <cellStyle name="40% - Akzent4 6 5 3" xfId="20471"/>
    <cellStyle name="40% - Akzent4 6 5 3 2" xfId="20472"/>
    <cellStyle name="40% - Akzent4 6 5 3 2 2" xfId="20473"/>
    <cellStyle name="40% - Akzent4 6 5 3 3" xfId="20474"/>
    <cellStyle name="40% - Akzent4 6 5 3 3 2" xfId="20475"/>
    <cellStyle name="40% - Akzent4 6 5 3 4" xfId="20476"/>
    <cellStyle name="40% - Akzent4 6 5 4" xfId="20477"/>
    <cellStyle name="40% - Akzent4 6 5 4 2" xfId="20478"/>
    <cellStyle name="40% - Akzent4 6 5 4 2 2" xfId="20479"/>
    <cellStyle name="40% - Akzent4 6 5 4 3" xfId="20480"/>
    <cellStyle name="40% - Akzent4 6 5 4 3 2" xfId="20481"/>
    <cellStyle name="40% - Akzent4 6 5 4 4" xfId="20482"/>
    <cellStyle name="40% - Akzent4 6 5 5" xfId="20483"/>
    <cellStyle name="40% - Akzent4 6 5 5 2" xfId="20484"/>
    <cellStyle name="40% - Akzent4 6 5 5 2 2" xfId="20485"/>
    <cellStyle name="40% - Akzent4 6 5 5 3" xfId="20486"/>
    <cellStyle name="40% - Akzent4 6 5 5 3 2" xfId="20487"/>
    <cellStyle name="40% - Akzent4 6 5 5 4" xfId="20488"/>
    <cellStyle name="40% - Akzent4 6 5 6" xfId="20489"/>
    <cellStyle name="40% - Akzent4 6 5 6 2" xfId="20490"/>
    <cellStyle name="40% - Akzent4 6 5 7" xfId="20491"/>
    <cellStyle name="40% - Akzent4 6 5 7 2" xfId="20492"/>
    <cellStyle name="40% - Akzent4 6 5 8" xfId="20493"/>
    <cellStyle name="40% - Akzent4 6 6" xfId="20494"/>
    <cellStyle name="40% - Akzent4 6 6 2" xfId="20495"/>
    <cellStyle name="40% - Akzent4 6 6 2 2" xfId="20496"/>
    <cellStyle name="40% - Akzent4 6 6 2 2 2" xfId="20497"/>
    <cellStyle name="40% - Akzent4 6 6 2 2 2 2" xfId="20498"/>
    <cellStyle name="40% - Akzent4 6 6 2 2 3" xfId="20499"/>
    <cellStyle name="40% - Akzent4 6 6 2 2 3 2" xfId="20500"/>
    <cellStyle name="40% - Akzent4 6 6 2 2 4" xfId="20501"/>
    <cellStyle name="40% - Akzent4 6 6 2 3" xfId="20502"/>
    <cellStyle name="40% - Akzent4 6 6 2 3 2" xfId="20503"/>
    <cellStyle name="40% - Akzent4 6 6 2 3 2 2" xfId="20504"/>
    <cellStyle name="40% - Akzent4 6 6 2 3 3" xfId="20505"/>
    <cellStyle name="40% - Akzent4 6 6 2 3 3 2" xfId="20506"/>
    <cellStyle name="40% - Akzent4 6 6 2 3 4" xfId="20507"/>
    <cellStyle name="40% - Akzent4 6 6 2 4" xfId="20508"/>
    <cellStyle name="40% - Akzent4 6 6 2 4 2" xfId="20509"/>
    <cellStyle name="40% - Akzent4 6 6 2 4 2 2" xfId="20510"/>
    <cellStyle name="40% - Akzent4 6 6 2 4 3" xfId="20511"/>
    <cellStyle name="40% - Akzent4 6 6 2 4 3 2" xfId="20512"/>
    <cellStyle name="40% - Akzent4 6 6 2 4 4" xfId="20513"/>
    <cellStyle name="40% - Akzent4 6 6 2 5" xfId="20514"/>
    <cellStyle name="40% - Akzent4 6 6 2 5 2" xfId="20515"/>
    <cellStyle name="40% - Akzent4 6 6 2 6" xfId="20516"/>
    <cellStyle name="40% - Akzent4 6 6 2 6 2" xfId="20517"/>
    <cellStyle name="40% - Akzent4 6 6 2 7" xfId="20518"/>
    <cellStyle name="40% - Akzent4 6 6 3" xfId="20519"/>
    <cellStyle name="40% - Akzent4 6 6 3 2" xfId="20520"/>
    <cellStyle name="40% - Akzent4 6 6 3 2 2" xfId="20521"/>
    <cellStyle name="40% - Akzent4 6 6 3 3" xfId="20522"/>
    <cellStyle name="40% - Akzent4 6 6 3 3 2" xfId="20523"/>
    <cellStyle name="40% - Akzent4 6 6 3 4" xfId="20524"/>
    <cellStyle name="40% - Akzent4 6 6 4" xfId="20525"/>
    <cellStyle name="40% - Akzent4 6 6 4 2" xfId="20526"/>
    <cellStyle name="40% - Akzent4 6 6 4 2 2" xfId="20527"/>
    <cellStyle name="40% - Akzent4 6 6 4 3" xfId="20528"/>
    <cellStyle name="40% - Akzent4 6 6 4 3 2" xfId="20529"/>
    <cellStyle name="40% - Akzent4 6 6 4 4" xfId="20530"/>
    <cellStyle name="40% - Akzent4 6 6 5" xfId="20531"/>
    <cellStyle name="40% - Akzent4 6 6 5 2" xfId="20532"/>
    <cellStyle name="40% - Akzent4 6 6 5 2 2" xfId="20533"/>
    <cellStyle name="40% - Akzent4 6 6 5 3" xfId="20534"/>
    <cellStyle name="40% - Akzent4 6 6 5 3 2" xfId="20535"/>
    <cellStyle name="40% - Akzent4 6 6 5 4" xfId="20536"/>
    <cellStyle name="40% - Akzent4 6 6 6" xfId="20537"/>
    <cellStyle name="40% - Akzent4 6 6 6 2" xfId="20538"/>
    <cellStyle name="40% - Akzent4 6 6 7" xfId="20539"/>
    <cellStyle name="40% - Akzent4 6 6 7 2" xfId="20540"/>
    <cellStyle name="40% - Akzent4 6 6 8" xfId="20541"/>
    <cellStyle name="40% - Akzent4 6 7" xfId="20542"/>
    <cellStyle name="40% - Akzent4 6 7 2" xfId="20543"/>
    <cellStyle name="40% - Akzent4 6 7 2 2" xfId="20544"/>
    <cellStyle name="40% - Akzent4 6 7 2 2 2" xfId="20545"/>
    <cellStyle name="40% - Akzent4 6 7 2 2 2 2" xfId="20546"/>
    <cellStyle name="40% - Akzent4 6 7 2 2 3" xfId="20547"/>
    <cellStyle name="40% - Akzent4 6 7 2 2 3 2" xfId="20548"/>
    <cellStyle name="40% - Akzent4 6 7 2 2 4" xfId="20549"/>
    <cellStyle name="40% - Akzent4 6 7 2 3" xfId="20550"/>
    <cellStyle name="40% - Akzent4 6 7 2 3 2" xfId="20551"/>
    <cellStyle name="40% - Akzent4 6 7 2 3 2 2" xfId="20552"/>
    <cellStyle name="40% - Akzent4 6 7 2 3 3" xfId="20553"/>
    <cellStyle name="40% - Akzent4 6 7 2 3 3 2" xfId="20554"/>
    <cellStyle name="40% - Akzent4 6 7 2 3 4" xfId="20555"/>
    <cellStyle name="40% - Akzent4 6 7 2 4" xfId="20556"/>
    <cellStyle name="40% - Akzent4 6 7 2 4 2" xfId="20557"/>
    <cellStyle name="40% - Akzent4 6 7 2 4 2 2" xfId="20558"/>
    <cellStyle name="40% - Akzent4 6 7 2 4 3" xfId="20559"/>
    <cellStyle name="40% - Akzent4 6 7 2 4 3 2" xfId="20560"/>
    <cellStyle name="40% - Akzent4 6 7 2 4 4" xfId="20561"/>
    <cellStyle name="40% - Akzent4 6 7 2 5" xfId="20562"/>
    <cellStyle name="40% - Akzent4 6 7 2 5 2" xfId="20563"/>
    <cellStyle name="40% - Akzent4 6 7 2 6" xfId="20564"/>
    <cellStyle name="40% - Akzent4 6 7 2 6 2" xfId="20565"/>
    <cellStyle name="40% - Akzent4 6 7 2 7" xfId="20566"/>
    <cellStyle name="40% - Akzent4 6 7 3" xfId="20567"/>
    <cellStyle name="40% - Akzent4 6 7 3 2" xfId="20568"/>
    <cellStyle name="40% - Akzent4 6 7 3 2 2" xfId="20569"/>
    <cellStyle name="40% - Akzent4 6 7 3 3" xfId="20570"/>
    <cellStyle name="40% - Akzent4 6 7 3 3 2" xfId="20571"/>
    <cellStyle name="40% - Akzent4 6 7 3 4" xfId="20572"/>
    <cellStyle name="40% - Akzent4 6 7 4" xfId="20573"/>
    <cellStyle name="40% - Akzent4 6 7 4 2" xfId="20574"/>
    <cellStyle name="40% - Akzent4 6 7 4 2 2" xfId="20575"/>
    <cellStyle name="40% - Akzent4 6 7 4 3" xfId="20576"/>
    <cellStyle name="40% - Akzent4 6 7 4 3 2" xfId="20577"/>
    <cellStyle name="40% - Akzent4 6 7 4 4" xfId="20578"/>
    <cellStyle name="40% - Akzent4 6 7 5" xfId="20579"/>
    <cellStyle name="40% - Akzent4 6 7 5 2" xfId="20580"/>
    <cellStyle name="40% - Akzent4 6 7 5 2 2" xfId="20581"/>
    <cellStyle name="40% - Akzent4 6 7 5 3" xfId="20582"/>
    <cellStyle name="40% - Akzent4 6 7 5 3 2" xfId="20583"/>
    <cellStyle name="40% - Akzent4 6 7 5 4" xfId="20584"/>
    <cellStyle name="40% - Akzent4 6 7 6" xfId="20585"/>
    <cellStyle name="40% - Akzent4 6 7 6 2" xfId="20586"/>
    <cellStyle name="40% - Akzent4 6 7 7" xfId="20587"/>
    <cellStyle name="40% - Akzent4 6 7 7 2" xfId="20588"/>
    <cellStyle name="40% - Akzent4 6 7 8" xfId="20589"/>
    <cellStyle name="40% - Akzent4 6 8" xfId="20590"/>
    <cellStyle name="40% - Akzent4 6 8 2" xfId="20591"/>
    <cellStyle name="40% - Akzent4 6 8 2 2" xfId="20592"/>
    <cellStyle name="40% - Akzent4 6 8 2 2 2" xfId="20593"/>
    <cellStyle name="40% - Akzent4 6 8 2 2 2 2" xfId="20594"/>
    <cellStyle name="40% - Akzent4 6 8 2 2 3" xfId="20595"/>
    <cellStyle name="40% - Akzent4 6 8 2 2 3 2" xfId="20596"/>
    <cellStyle name="40% - Akzent4 6 8 2 2 4" xfId="20597"/>
    <cellStyle name="40% - Akzent4 6 8 2 3" xfId="20598"/>
    <cellStyle name="40% - Akzent4 6 8 2 3 2" xfId="20599"/>
    <cellStyle name="40% - Akzent4 6 8 2 3 2 2" xfId="20600"/>
    <cellStyle name="40% - Akzent4 6 8 2 3 3" xfId="20601"/>
    <cellStyle name="40% - Akzent4 6 8 2 3 3 2" xfId="20602"/>
    <cellStyle name="40% - Akzent4 6 8 2 3 4" xfId="20603"/>
    <cellStyle name="40% - Akzent4 6 8 2 4" xfId="20604"/>
    <cellStyle name="40% - Akzent4 6 8 2 4 2" xfId="20605"/>
    <cellStyle name="40% - Akzent4 6 8 2 4 2 2" xfId="20606"/>
    <cellStyle name="40% - Akzent4 6 8 2 4 3" xfId="20607"/>
    <cellStyle name="40% - Akzent4 6 8 2 4 3 2" xfId="20608"/>
    <cellStyle name="40% - Akzent4 6 8 2 4 4" xfId="20609"/>
    <cellStyle name="40% - Akzent4 6 8 2 5" xfId="20610"/>
    <cellStyle name="40% - Akzent4 6 8 2 5 2" xfId="20611"/>
    <cellStyle name="40% - Akzent4 6 8 2 6" xfId="20612"/>
    <cellStyle name="40% - Akzent4 6 8 2 6 2" xfId="20613"/>
    <cellStyle name="40% - Akzent4 6 8 2 7" xfId="20614"/>
    <cellStyle name="40% - Akzent4 6 8 3" xfId="20615"/>
    <cellStyle name="40% - Akzent4 6 8 3 2" xfId="20616"/>
    <cellStyle name="40% - Akzent4 6 8 3 2 2" xfId="20617"/>
    <cellStyle name="40% - Akzent4 6 8 3 3" xfId="20618"/>
    <cellStyle name="40% - Akzent4 6 8 3 3 2" xfId="20619"/>
    <cellStyle name="40% - Akzent4 6 8 3 4" xfId="20620"/>
    <cellStyle name="40% - Akzent4 6 8 4" xfId="20621"/>
    <cellStyle name="40% - Akzent4 6 8 4 2" xfId="20622"/>
    <cellStyle name="40% - Akzent4 6 8 4 2 2" xfId="20623"/>
    <cellStyle name="40% - Akzent4 6 8 4 3" xfId="20624"/>
    <cellStyle name="40% - Akzent4 6 8 4 3 2" xfId="20625"/>
    <cellStyle name="40% - Akzent4 6 8 4 4" xfId="20626"/>
    <cellStyle name="40% - Akzent4 6 8 5" xfId="20627"/>
    <cellStyle name="40% - Akzent4 6 8 5 2" xfId="20628"/>
    <cellStyle name="40% - Akzent4 6 8 5 2 2" xfId="20629"/>
    <cellStyle name="40% - Akzent4 6 8 5 3" xfId="20630"/>
    <cellStyle name="40% - Akzent4 6 8 5 3 2" xfId="20631"/>
    <cellStyle name="40% - Akzent4 6 8 5 4" xfId="20632"/>
    <cellStyle name="40% - Akzent4 6 8 6" xfId="20633"/>
    <cellStyle name="40% - Akzent4 6 8 6 2" xfId="20634"/>
    <cellStyle name="40% - Akzent4 6 8 7" xfId="20635"/>
    <cellStyle name="40% - Akzent4 6 8 7 2" xfId="20636"/>
    <cellStyle name="40% - Akzent4 6 8 8" xfId="20637"/>
    <cellStyle name="40% - Akzent4 6 9" xfId="20638"/>
    <cellStyle name="40% - Akzent4 6 9 2" xfId="20639"/>
    <cellStyle name="40% - Akzent4 6 9 2 2" xfId="20640"/>
    <cellStyle name="40% - Akzent4 6 9 2 2 2" xfId="20641"/>
    <cellStyle name="40% - Akzent4 6 9 2 2 2 2" xfId="20642"/>
    <cellStyle name="40% - Akzent4 6 9 2 2 3" xfId="20643"/>
    <cellStyle name="40% - Akzent4 6 9 2 2 3 2" xfId="20644"/>
    <cellStyle name="40% - Akzent4 6 9 2 2 4" xfId="20645"/>
    <cellStyle name="40% - Akzent4 6 9 2 3" xfId="20646"/>
    <cellStyle name="40% - Akzent4 6 9 2 3 2" xfId="20647"/>
    <cellStyle name="40% - Akzent4 6 9 2 3 2 2" xfId="20648"/>
    <cellStyle name="40% - Akzent4 6 9 2 3 3" xfId="20649"/>
    <cellStyle name="40% - Akzent4 6 9 2 3 3 2" xfId="20650"/>
    <cellStyle name="40% - Akzent4 6 9 2 3 4" xfId="20651"/>
    <cellStyle name="40% - Akzent4 6 9 2 4" xfId="20652"/>
    <cellStyle name="40% - Akzent4 6 9 2 4 2" xfId="20653"/>
    <cellStyle name="40% - Akzent4 6 9 2 4 2 2" xfId="20654"/>
    <cellStyle name="40% - Akzent4 6 9 2 4 3" xfId="20655"/>
    <cellStyle name="40% - Akzent4 6 9 2 4 3 2" xfId="20656"/>
    <cellStyle name="40% - Akzent4 6 9 2 4 4" xfId="20657"/>
    <cellStyle name="40% - Akzent4 6 9 2 5" xfId="20658"/>
    <cellStyle name="40% - Akzent4 6 9 2 5 2" xfId="20659"/>
    <cellStyle name="40% - Akzent4 6 9 2 6" xfId="20660"/>
    <cellStyle name="40% - Akzent4 6 9 2 6 2" xfId="20661"/>
    <cellStyle name="40% - Akzent4 6 9 2 7" xfId="20662"/>
    <cellStyle name="40% - Akzent4 6 9 3" xfId="20663"/>
    <cellStyle name="40% - Akzent4 6 9 3 2" xfId="20664"/>
    <cellStyle name="40% - Akzent4 6 9 3 2 2" xfId="20665"/>
    <cellStyle name="40% - Akzent4 6 9 3 3" xfId="20666"/>
    <cellStyle name="40% - Akzent4 6 9 3 3 2" xfId="20667"/>
    <cellStyle name="40% - Akzent4 6 9 3 4" xfId="20668"/>
    <cellStyle name="40% - Akzent4 6 9 4" xfId="20669"/>
    <cellStyle name="40% - Akzent4 6 9 4 2" xfId="20670"/>
    <cellStyle name="40% - Akzent4 6 9 4 2 2" xfId="20671"/>
    <cellStyle name="40% - Akzent4 6 9 4 3" xfId="20672"/>
    <cellStyle name="40% - Akzent4 6 9 4 3 2" xfId="20673"/>
    <cellStyle name="40% - Akzent4 6 9 4 4" xfId="20674"/>
    <cellStyle name="40% - Akzent4 6 9 5" xfId="20675"/>
    <cellStyle name="40% - Akzent4 6 9 5 2" xfId="20676"/>
    <cellStyle name="40% - Akzent4 6 9 5 2 2" xfId="20677"/>
    <cellStyle name="40% - Akzent4 6 9 5 3" xfId="20678"/>
    <cellStyle name="40% - Akzent4 6 9 5 3 2" xfId="20679"/>
    <cellStyle name="40% - Akzent4 6 9 5 4" xfId="20680"/>
    <cellStyle name="40% - Akzent4 6 9 6" xfId="20681"/>
    <cellStyle name="40% - Akzent4 6 9 6 2" xfId="20682"/>
    <cellStyle name="40% - Akzent4 6 9 7" xfId="20683"/>
    <cellStyle name="40% - Akzent4 6 9 7 2" xfId="20684"/>
    <cellStyle name="40% - Akzent4 6 9 8" xfId="20685"/>
    <cellStyle name="40% - Akzent4 7" xfId="20686"/>
    <cellStyle name="40% - Akzent4 7 2" xfId="20687"/>
    <cellStyle name="40% - Akzent4 7 2 2" xfId="20688"/>
    <cellStyle name="40% - Akzent4 7 2 2 2" xfId="20689"/>
    <cellStyle name="40% - Akzent4 7 2 2 2 2" xfId="20690"/>
    <cellStyle name="40% - Akzent4 7 2 2 3" xfId="20691"/>
    <cellStyle name="40% - Akzent4 7 2 2 3 2" xfId="20692"/>
    <cellStyle name="40% - Akzent4 7 2 2 4" xfId="20693"/>
    <cellStyle name="40% - Akzent4 7 2 3" xfId="20694"/>
    <cellStyle name="40% - Akzent4 7 2 3 2" xfId="20695"/>
    <cellStyle name="40% - Akzent4 7 2 3 2 2" xfId="20696"/>
    <cellStyle name="40% - Akzent4 7 2 3 3" xfId="20697"/>
    <cellStyle name="40% - Akzent4 7 2 3 3 2" xfId="20698"/>
    <cellStyle name="40% - Akzent4 7 2 3 4" xfId="20699"/>
    <cellStyle name="40% - Akzent4 7 2 4" xfId="20700"/>
    <cellStyle name="40% - Akzent4 7 2 4 2" xfId="20701"/>
    <cellStyle name="40% - Akzent4 7 2 4 2 2" xfId="20702"/>
    <cellStyle name="40% - Akzent4 7 2 4 3" xfId="20703"/>
    <cellStyle name="40% - Akzent4 7 2 4 3 2" xfId="20704"/>
    <cellStyle name="40% - Akzent4 7 2 4 4" xfId="20705"/>
    <cellStyle name="40% - Akzent4 7 2 5" xfId="20706"/>
    <cellStyle name="40% - Akzent4 7 2 5 2" xfId="20707"/>
    <cellStyle name="40% - Akzent4 7 2 6" xfId="20708"/>
    <cellStyle name="40% - Akzent4 7 2 6 2" xfId="20709"/>
    <cellStyle name="40% - Akzent4 7 2 7" xfId="20710"/>
    <cellStyle name="40% - Akzent4 7 3" xfId="20711"/>
    <cellStyle name="40% - Akzent4 7 3 2" xfId="20712"/>
    <cellStyle name="40% - Akzent4 7 3 2 2" xfId="20713"/>
    <cellStyle name="40% - Akzent4 7 3 3" xfId="20714"/>
    <cellStyle name="40% - Akzent4 7 3 3 2" xfId="20715"/>
    <cellStyle name="40% - Akzent4 7 3 4" xfId="20716"/>
    <cellStyle name="40% - Akzent4 7 4" xfId="20717"/>
    <cellStyle name="40% - Akzent4 7 4 2" xfId="20718"/>
    <cellStyle name="40% - Akzent4 7 4 2 2" xfId="20719"/>
    <cellStyle name="40% - Akzent4 7 4 3" xfId="20720"/>
    <cellStyle name="40% - Akzent4 7 4 3 2" xfId="20721"/>
    <cellStyle name="40% - Akzent4 7 4 4" xfId="20722"/>
    <cellStyle name="40% - Akzent4 7 5" xfId="20723"/>
    <cellStyle name="40% - Akzent4 7 5 2" xfId="20724"/>
    <cellStyle name="40% - Akzent4 7 5 2 2" xfId="20725"/>
    <cellStyle name="40% - Akzent4 7 5 3" xfId="20726"/>
    <cellStyle name="40% - Akzent4 7 5 3 2" xfId="20727"/>
    <cellStyle name="40% - Akzent4 7 5 4" xfId="20728"/>
    <cellStyle name="40% - Akzent4 7 6" xfId="20729"/>
    <cellStyle name="40% - Akzent4 7 6 2" xfId="20730"/>
    <cellStyle name="40% - Akzent4 7 7" xfId="20731"/>
    <cellStyle name="40% - Akzent4 7 7 2" xfId="20732"/>
    <cellStyle name="40% - Akzent4 7 8" xfId="20733"/>
    <cellStyle name="40% - Akzent4 8" xfId="20734"/>
    <cellStyle name="40% - Akzent4 8 2" xfId="20735"/>
    <cellStyle name="40% - Akzent4 8 2 2" xfId="20736"/>
    <cellStyle name="40% - Akzent4 8 2 2 2" xfId="20737"/>
    <cellStyle name="40% - Akzent4 8 2 2 2 2" xfId="20738"/>
    <cellStyle name="40% - Akzent4 8 2 2 2 2 2" xfId="20739"/>
    <cellStyle name="40% - Akzent4 8 2 2 2 3" xfId="20740"/>
    <cellStyle name="40% - Akzent4 8 2 2 2 3 2" xfId="20741"/>
    <cellStyle name="40% - Akzent4 8 2 2 2 4" xfId="20742"/>
    <cellStyle name="40% - Akzent4 8 2 2 3" xfId="20743"/>
    <cellStyle name="40% - Akzent4 8 2 2 3 2" xfId="20744"/>
    <cellStyle name="40% - Akzent4 8 2 2 3 2 2" xfId="20745"/>
    <cellStyle name="40% - Akzent4 8 2 2 3 3" xfId="20746"/>
    <cellStyle name="40% - Akzent4 8 2 2 3 3 2" xfId="20747"/>
    <cellStyle name="40% - Akzent4 8 2 2 3 4" xfId="20748"/>
    <cellStyle name="40% - Akzent4 8 2 2 4" xfId="20749"/>
    <cellStyle name="40% - Akzent4 8 2 2 4 2" xfId="20750"/>
    <cellStyle name="40% - Akzent4 8 2 2 4 2 2" xfId="20751"/>
    <cellStyle name="40% - Akzent4 8 2 2 4 3" xfId="20752"/>
    <cellStyle name="40% - Akzent4 8 2 2 4 3 2" xfId="20753"/>
    <cellStyle name="40% - Akzent4 8 2 2 4 4" xfId="20754"/>
    <cellStyle name="40% - Akzent4 8 2 2 5" xfId="20755"/>
    <cellStyle name="40% - Akzent4 8 2 2 5 2" xfId="20756"/>
    <cellStyle name="40% - Akzent4 8 2 2 6" xfId="20757"/>
    <cellStyle name="40% - Akzent4 8 2 2 6 2" xfId="20758"/>
    <cellStyle name="40% - Akzent4 8 2 2 7" xfId="20759"/>
    <cellStyle name="40% - Akzent4 8 2 3" xfId="20760"/>
    <cellStyle name="40% - Akzent4 8 2 3 2" xfId="20761"/>
    <cellStyle name="40% - Akzent4 8 2 3 2 2" xfId="20762"/>
    <cellStyle name="40% - Akzent4 8 2 3 3" xfId="20763"/>
    <cellStyle name="40% - Akzent4 8 2 3 3 2" xfId="20764"/>
    <cellStyle name="40% - Akzent4 8 2 3 4" xfId="20765"/>
    <cellStyle name="40% - Akzent4 8 2 4" xfId="20766"/>
    <cellStyle name="40% - Akzent4 8 2 4 2" xfId="20767"/>
    <cellStyle name="40% - Akzent4 8 2 4 2 2" xfId="20768"/>
    <cellStyle name="40% - Akzent4 8 2 4 3" xfId="20769"/>
    <cellStyle name="40% - Akzent4 8 2 4 3 2" xfId="20770"/>
    <cellStyle name="40% - Akzent4 8 2 4 4" xfId="20771"/>
    <cellStyle name="40% - Akzent4 8 2 5" xfId="20772"/>
    <cellStyle name="40% - Akzent4 8 2 5 2" xfId="20773"/>
    <cellStyle name="40% - Akzent4 8 2 5 2 2" xfId="20774"/>
    <cellStyle name="40% - Akzent4 8 2 5 3" xfId="20775"/>
    <cellStyle name="40% - Akzent4 8 2 5 3 2" xfId="20776"/>
    <cellStyle name="40% - Akzent4 8 2 5 4" xfId="20777"/>
    <cellStyle name="40% - Akzent4 8 2 6" xfId="20778"/>
    <cellStyle name="40% - Akzent4 8 2 6 2" xfId="20779"/>
    <cellStyle name="40% - Akzent4 8 2 7" xfId="20780"/>
    <cellStyle name="40% - Akzent4 8 2 7 2" xfId="20781"/>
    <cellStyle name="40% - Akzent4 8 2 8" xfId="20782"/>
    <cellStyle name="40% - Akzent4 8 3" xfId="20783"/>
    <cellStyle name="40% - Akzent4 8 3 2" xfId="20784"/>
    <cellStyle name="40% - Akzent4 8 3 2 2" xfId="20785"/>
    <cellStyle name="40% - Akzent4 8 3 2 2 2" xfId="20786"/>
    <cellStyle name="40% - Akzent4 8 3 2 2 2 2" xfId="20787"/>
    <cellStyle name="40% - Akzent4 8 3 2 2 3" xfId="20788"/>
    <cellStyle name="40% - Akzent4 8 3 2 2 3 2" xfId="20789"/>
    <cellStyle name="40% - Akzent4 8 3 2 2 4" xfId="20790"/>
    <cellStyle name="40% - Akzent4 8 3 2 3" xfId="20791"/>
    <cellStyle name="40% - Akzent4 8 3 2 3 2" xfId="20792"/>
    <cellStyle name="40% - Akzent4 8 3 2 3 2 2" xfId="20793"/>
    <cellStyle name="40% - Akzent4 8 3 2 3 3" xfId="20794"/>
    <cellStyle name="40% - Akzent4 8 3 2 3 3 2" xfId="20795"/>
    <cellStyle name="40% - Akzent4 8 3 2 3 4" xfId="20796"/>
    <cellStyle name="40% - Akzent4 8 3 2 4" xfId="20797"/>
    <cellStyle name="40% - Akzent4 8 3 2 4 2" xfId="20798"/>
    <cellStyle name="40% - Akzent4 8 3 2 4 2 2" xfId="20799"/>
    <cellStyle name="40% - Akzent4 8 3 2 4 3" xfId="20800"/>
    <cellStyle name="40% - Akzent4 8 3 2 4 3 2" xfId="20801"/>
    <cellStyle name="40% - Akzent4 8 3 2 4 4" xfId="20802"/>
    <cellStyle name="40% - Akzent4 8 3 2 5" xfId="20803"/>
    <cellStyle name="40% - Akzent4 8 3 2 5 2" xfId="20804"/>
    <cellStyle name="40% - Akzent4 8 3 2 6" xfId="20805"/>
    <cellStyle name="40% - Akzent4 8 3 2 6 2" xfId="20806"/>
    <cellStyle name="40% - Akzent4 8 3 2 7" xfId="20807"/>
    <cellStyle name="40% - Akzent4 8 3 3" xfId="20808"/>
    <cellStyle name="40% - Akzent4 8 3 3 2" xfId="20809"/>
    <cellStyle name="40% - Akzent4 8 3 3 2 2" xfId="20810"/>
    <cellStyle name="40% - Akzent4 8 3 3 3" xfId="20811"/>
    <cellStyle name="40% - Akzent4 8 3 3 3 2" xfId="20812"/>
    <cellStyle name="40% - Akzent4 8 3 3 4" xfId="20813"/>
    <cellStyle name="40% - Akzent4 8 3 4" xfId="20814"/>
    <cellStyle name="40% - Akzent4 8 3 4 2" xfId="20815"/>
    <cellStyle name="40% - Akzent4 8 3 4 2 2" xfId="20816"/>
    <cellStyle name="40% - Akzent4 8 3 4 3" xfId="20817"/>
    <cellStyle name="40% - Akzent4 8 3 4 3 2" xfId="20818"/>
    <cellStyle name="40% - Akzent4 8 3 4 4" xfId="20819"/>
    <cellStyle name="40% - Akzent4 8 3 5" xfId="20820"/>
    <cellStyle name="40% - Akzent4 8 3 5 2" xfId="20821"/>
    <cellStyle name="40% - Akzent4 8 3 5 2 2" xfId="20822"/>
    <cellStyle name="40% - Akzent4 8 3 5 3" xfId="20823"/>
    <cellStyle name="40% - Akzent4 8 3 5 3 2" xfId="20824"/>
    <cellStyle name="40% - Akzent4 8 3 5 4" xfId="20825"/>
    <cellStyle name="40% - Akzent4 8 3 6" xfId="20826"/>
    <cellStyle name="40% - Akzent4 8 3 6 2" xfId="20827"/>
    <cellStyle name="40% - Akzent4 8 3 7" xfId="20828"/>
    <cellStyle name="40% - Akzent4 8 3 7 2" xfId="20829"/>
    <cellStyle name="40% - Akzent4 8 3 8" xfId="20830"/>
    <cellStyle name="40% - Akzent4 8 4" xfId="20831"/>
    <cellStyle name="40% - Akzent4 8 4 2" xfId="20832"/>
    <cellStyle name="40% - Akzent4 8 4 2 2" xfId="20833"/>
    <cellStyle name="40% - Akzent4 8 4 2 2 2" xfId="20834"/>
    <cellStyle name="40% - Akzent4 8 4 2 2 2 2" xfId="20835"/>
    <cellStyle name="40% - Akzent4 8 4 2 2 3" xfId="20836"/>
    <cellStyle name="40% - Akzent4 8 4 2 2 3 2" xfId="20837"/>
    <cellStyle name="40% - Akzent4 8 4 2 2 4" xfId="20838"/>
    <cellStyle name="40% - Akzent4 8 4 2 3" xfId="20839"/>
    <cellStyle name="40% - Akzent4 8 4 2 3 2" xfId="20840"/>
    <cellStyle name="40% - Akzent4 8 4 2 3 2 2" xfId="20841"/>
    <cellStyle name="40% - Akzent4 8 4 2 3 3" xfId="20842"/>
    <cellStyle name="40% - Akzent4 8 4 2 3 3 2" xfId="20843"/>
    <cellStyle name="40% - Akzent4 8 4 2 3 4" xfId="20844"/>
    <cellStyle name="40% - Akzent4 8 4 2 4" xfId="20845"/>
    <cellStyle name="40% - Akzent4 8 4 2 4 2" xfId="20846"/>
    <cellStyle name="40% - Akzent4 8 4 2 4 2 2" xfId="20847"/>
    <cellStyle name="40% - Akzent4 8 4 2 4 3" xfId="20848"/>
    <cellStyle name="40% - Akzent4 8 4 2 4 3 2" xfId="20849"/>
    <cellStyle name="40% - Akzent4 8 4 2 4 4" xfId="20850"/>
    <cellStyle name="40% - Akzent4 8 4 2 5" xfId="20851"/>
    <cellStyle name="40% - Akzent4 8 4 2 5 2" xfId="20852"/>
    <cellStyle name="40% - Akzent4 8 4 2 6" xfId="20853"/>
    <cellStyle name="40% - Akzent4 8 4 2 6 2" xfId="20854"/>
    <cellStyle name="40% - Akzent4 8 4 2 7" xfId="20855"/>
    <cellStyle name="40% - Akzent4 8 4 3" xfId="20856"/>
    <cellStyle name="40% - Akzent4 8 4 3 2" xfId="20857"/>
    <cellStyle name="40% - Akzent4 8 4 3 2 2" xfId="20858"/>
    <cellStyle name="40% - Akzent4 8 4 3 3" xfId="20859"/>
    <cellStyle name="40% - Akzent4 8 4 3 3 2" xfId="20860"/>
    <cellStyle name="40% - Akzent4 8 4 3 4" xfId="20861"/>
    <cellStyle name="40% - Akzent4 8 4 4" xfId="20862"/>
    <cellStyle name="40% - Akzent4 8 4 4 2" xfId="20863"/>
    <cellStyle name="40% - Akzent4 8 4 4 2 2" xfId="20864"/>
    <cellStyle name="40% - Akzent4 8 4 4 3" xfId="20865"/>
    <cellStyle name="40% - Akzent4 8 4 4 3 2" xfId="20866"/>
    <cellStyle name="40% - Akzent4 8 4 4 4" xfId="20867"/>
    <cellStyle name="40% - Akzent4 8 4 5" xfId="20868"/>
    <cellStyle name="40% - Akzent4 8 4 5 2" xfId="20869"/>
    <cellStyle name="40% - Akzent4 8 4 5 2 2" xfId="20870"/>
    <cellStyle name="40% - Akzent4 8 4 5 3" xfId="20871"/>
    <cellStyle name="40% - Akzent4 8 4 5 3 2" xfId="20872"/>
    <cellStyle name="40% - Akzent4 8 4 5 4" xfId="20873"/>
    <cellStyle name="40% - Akzent4 8 4 6" xfId="20874"/>
    <cellStyle name="40% - Akzent4 8 4 6 2" xfId="20875"/>
    <cellStyle name="40% - Akzent4 8 4 7" xfId="20876"/>
    <cellStyle name="40% - Akzent4 8 4 7 2" xfId="20877"/>
    <cellStyle name="40% - Akzent4 8 4 8" xfId="20878"/>
    <cellStyle name="40% - Akzent4 8 5" xfId="20879"/>
    <cellStyle name="40% - Akzent4 8 5 2" xfId="20880"/>
    <cellStyle name="40% - Akzent4 8 5 2 2" xfId="20881"/>
    <cellStyle name="40% - Akzent4 8 5 2 2 2" xfId="20882"/>
    <cellStyle name="40% - Akzent4 8 5 2 2 2 2" xfId="20883"/>
    <cellStyle name="40% - Akzent4 8 5 2 2 3" xfId="20884"/>
    <cellStyle name="40% - Akzent4 8 5 2 2 3 2" xfId="20885"/>
    <cellStyle name="40% - Akzent4 8 5 2 2 4" xfId="20886"/>
    <cellStyle name="40% - Akzent4 8 5 2 3" xfId="20887"/>
    <cellStyle name="40% - Akzent4 8 5 2 3 2" xfId="20888"/>
    <cellStyle name="40% - Akzent4 8 5 2 3 2 2" xfId="20889"/>
    <cellStyle name="40% - Akzent4 8 5 2 3 3" xfId="20890"/>
    <cellStyle name="40% - Akzent4 8 5 2 3 3 2" xfId="20891"/>
    <cellStyle name="40% - Akzent4 8 5 2 3 4" xfId="20892"/>
    <cellStyle name="40% - Akzent4 8 5 2 4" xfId="20893"/>
    <cellStyle name="40% - Akzent4 8 5 2 4 2" xfId="20894"/>
    <cellStyle name="40% - Akzent4 8 5 2 4 2 2" xfId="20895"/>
    <cellStyle name="40% - Akzent4 8 5 2 4 3" xfId="20896"/>
    <cellStyle name="40% - Akzent4 8 5 2 4 3 2" xfId="20897"/>
    <cellStyle name="40% - Akzent4 8 5 2 4 4" xfId="20898"/>
    <cellStyle name="40% - Akzent4 8 5 2 5" xfId="20899"/>
    <cellStyle name="40% - Akzent4 8 5 2 5 2" xfId="20900"/>
    <cellStyle name="40% - Akzent4 8 5 2 6" xfId="20901"/>
    <cellStyle name="40% - Akzent4 8 5 2 6 2" xfId="20902"/>
    <cellStyle name="40% - Akzent4 8 5 2 7" xfId="20903"/>
    <cellStyle name="40% - Akzent4 8 5 3" xfId="20904"/>
    <cellStyle name="40% - Akzent4 8 5 3 2" xfId="20905"/>
    <cellStyle name="40% - Akzent4 8 5 3 2 2" xfId="20906"/>
    <cellStyle name="40% - Akzent4 8 5 3 3" xfId="20907"/>
    <cellStyle name="40% - Akzent4 8 5 3 3 2" xfId="20908"/>
    <cellStyle name="40% - Akzent4 8 5 3 4" xfId="20909"/>
    <cellStyle name="40% - Akzent4 8 5 4" xfId="20910"/>
    <cellStyle name="40% - Akzent4 8 5 4 2" xfId="20911"/>
    <cellStyle name="40% - Akzent4 8 5 4 2 2" xfId="20912"/>
    <cellStyle name="40% - Akzent4 8 5 4 3" xfId="20913"/>
    <cellStyle name="40% - Akzent4 8 5 4 3 2" xfId="20914"/>
    <cellStyle name="40% - Akzent4 8 5 4 4" xfId="20915"/>
    <cellStyle name="40% - Akzent4 8 5 5" xfId="20916"/>
    <cellStyle name="40% - Akzent4 8 5 5 2" xfId="20917"/>
    <cellStyle name="40% - Akzent4 8 5 5 2 2" xfId="20918"/>
    <cellStyle name="40% - Akzent4 8 5 5 3" xfId="20919"/>
    <cellStyle name="40% - Akzent4 8 5 5 3 2" xfId="20920"/>
    <cellStyle name="40% - Akzent4 8 5 5 4" xfId="20921"/>
    <cellStyle name="40% - Akzent4 8 5 6" xfId="20922"/>
    <cellStyle name="40% - Akzent4 8 5 6 2" xfId="20923"/>
    <cellStyle name="40% - Akzent4 8 5 7" xfId="20924"/>
    <cellStyle name="40% - Akzent4 8 5 7 2" xfId="20925"/>
    <cellStyle name="40% - Akzent4 8 5 8" xfId="20926"/>
    <cellStyle name="40% - Akzent4 8 6" xfId="20927"/>
    <cellStyle name="40% - Akzent4 8 6 2" xfId="20928"/>
    <cellStyle name="40% - Akzent4 8 6 2 2" xfId="20929"/>
    <cellStyle name="40% - Akzent4 8 6 2 2 2" xfId="20930"/>
    <cellStyle name="40% - Akzent4 8 6 2 2 2 2" xfId="20931"/>
    <cellStyle name="40% - Akzent4 8 6 2 2 3" xfId="20932"/>
    <cellStyle name="40% - Akzent4 8 6 2 2 3 2" xfId="20933"/>
    <cellStyle name="40% - Akzent4 8 6 2 2 4" xfId="20934"/>
    <cellStyle name="40% - Akzent4 8 6 2 3" xfId="20935"/>
    <cellStyle name="40% - Akzent4 8 6 2 3 2" xfId="20936"/>
    <cellStyle name="40% - Akzent4 8 6 2 3 2 2" xfId="20937"/>
    <cellStyle name="40% - Akzent4 8 6 2 3 3" xfId="20938"/>
    <cellStyle name="40% - Akzent4 8 6 2 3 3 2" xfId="20939"/>
    <cellStyle name="40% - Akzent4 8 6 2 3 4" xfId="20940"/>
    <cellStyle name="40% - Akzent4 8 6 2 4" xfId="20941"/>
    <cellStyle name="40% - Akzent4 8 6 2 4 2" xfId="20942"/>
    <cellStyle name="40% - Akzent4 8 6 2 4 2 2" xfId="20943"/>
    <cellStyle name="40% - Akzent4 8 6 2 4 3" xfId="20944"/>
    <cellStyle name="40% - Akzent4 8 6 2 4 3 2" xfId="20945"/>
    <cellStyle name="40% - Akzent4 8 6 2 4 4" xfId="20946"/>
    <cellStyle name="40% - Akzent4 8 6 2 5" xfId="20947"/>
    <cellStyle name="40% - Akzent4 8 6 2 5 2" xfId="20948"/>
    <cellStyle name="40% - Akzent4 8 6 2 6" xfId="20949"/>
    <cellStyle name="40% - Akzent4 8 6 2 6 2" xfId="20950"/>
    <cellStyle name="40% - Akzent4 8 6 2 7" xfId="20951"/>
    <cellStyle name="40% - Akzent4 8 6 3" xfId="20952"/>
    <cellStyle name="40% - Akzent4 8 6 3 2" xfId="20953"/>
    <cellStyle name="40% - Akzent4 8 6 3 2 2" xfId="20954"/>
    <cellStyle name="40% - Akzent4 8 6 3 3" xfId="20955"/>
    <cellStyle name="40% - Akzent4 8 6 3 3 2" xfId="20956"/>
    <cellStyle name="40% - Akzent4 8 6 3 4" xfId="20957"/>
    <cellStyle name="40% - Akzent4 8 6 4" xfId="20958"/>
    <cellStyle name="40% - Akzent4 8 6 4 2" xfId="20959"/>
    <cellStyle name="40% - Akzent4 8 6 4 2 2" xfId="20960"/>
    <cellStyle name="40% - Akzent4 8 6 4 3" xfId="20961"/>
    <cellStyle name="40% - Akzent4 8 6 4 3 2" xfId="20962"/>
    <cellStyle name="40% - Akzent4 8 6 4 4" xfId="20963"/>
    <cellStyle name="40% - Akzent4 8 6 5" xfId="20964"/>
    <cellStyle name="40% - Akzent4 8 6 5 2" xfId="20965"/>
    <cellStyle name="40% - Akzent4 8 6 5 2 2" xfId="20966"/>
    <cellStyle name="40% - Akzent4 8 6 5 3" xfId="20967"/>
    <cellStyle name="40% - Akzent4 8 6 5 3 2" xfId="20968"/>
    <cellStyle name="40% - Akzent4 8 6 5 4" xfId="20969"/>
    <cellStyle name="40% - Akzent4 8 6 6" xfId="20970"/>
    <cellStyle name="40% - Akzent4 8 6 6 2" xfId="20971"/>
    <cellStyle name="40% - Akzent4 8 6 7" xfId="20972"/>
    <cellStyle name="40% - Akzent4 8 6 7 2" xfId="20973"/>
    <cellStyle name="40% - Akzent4 8 6 8" xfId="20974"/>
    <cellStyle name="40% - Akzent4 8 7" xfId="20975"/>
    <cellStyle name="40% - Akzent4 8 7 2" xfId="20976"/>
    <cellStyle name="40% - Akzent4 8 7 2 2" xfId="20977"/>
    <cellStyle name="40% - Akzent4 8 7 2 2 2" xfId="20978"/>
    <cellStyle name="40% - Akzent4 8 7 2 2 2 2" xfId="20979"/>
    <cellStyle name="40% - Akzent4 8 7 2 2 3" xfId="20980"/>
    <cellStyle name="40% - Akzent4 8 7 2 2 3 2" xfId="20981"/>
    <cellStyle name="40% - Akzent4 8 7 2 2 4" xfId="20982"/>
    <cellStyle name="40% - Akzent4 8 7 2 3" xfId="20983"/>
    <cellStyle name="40% - Akzent4 8 7 2 3 2" xfId="20984"/>
    <cellStyle name="40% - Akzent4 8 7 2 3 2 2" xfId="20985"/>
    <cellStyle name="40% - Akzent4 8 7 2 3 3" xfId="20986"/>
    <cellStyle name="40% - Akzent4 8 7 2 3 3 2" xfId="20987"/>
    <cellStyle name="40% - Akzent4 8 7 2 3 4" xfId="20988"/>
    <cellStyle name="40% - Akzent4 8 7 2 4" xfId="20989"/>
    <cellStyle name="40% - Akzent4 8 7 2 4 2" xfId="20990"/>
    <cellStyle name="40% - Akzent4 8 7 2 4 2 2" xfId="20991"/>
    <cellStyle name="40% - Akzent4 8 7 2 4 3" xfId="20992"/>
    <cellStyle name="40% - Akzent4 8 7 2 4 3 2" xfId="20993"/>
    <cellStyle name="40% - Akzent4 8 7 2 4 4" xfId="20994"/>
    <cellStyle name="40% - Akzent4 8 7 2 5" xfId="20995"/>
    <cellStyle name="40% - Akzent4 8 7 2 5 2" xfId="20996"/>
    <cellStyle name="40% - Akzent4 8 7 2 6" xfId="20997"/>
    <cellStyle name="40% - Akzent4 8 7 2 6 2" xfId="20998"/>
    <cellStyle name="40% - Akzent4 8 7 2 7" xfId="20999"/>
    <cellStyle name="40% - Akzent4 8 7 3" xfId="21000"/>
    <cellStyle name="40% - Akzent4 8 7 3 2" xfId="21001"/>
    <cellStyle name="40% - Akzent4 8 7 3 2 2" xfId="21002"/>
    <cellStyle name="40% - Akzent4 8 7 3 3" xfId="21003"/>
    <cellStyle name="40% - Akzent4 8 7 3 3 2" xfId="21004"/>
    <cellStyle name="40% - Akzent4 8 7 3 4" xfId="21005"/>
    <cellStyle name="40% - Akzent4 8 7 4" xfId="21006"/>
    <cellStyle name="40% - Akzent4 8 7 4 2" xfId="21007"/>
    <cellStyle name="40% - Akzent4 8 7 4 2 2" xfId="21008"/>
    <cellStyle name="40% - Akzent4 8 7 4 3" xfId="21009"/>
    <cellStyle name="40% - Akzent4 8 7 4 3 2" xfId="21010"/>
    <cellStyle name="40% - Akzent4 8 7 4 4" xfId="21011"/>
    <cellStyle name="40% - Akzent4 8 7 5" xfId="21012"/>
    <cellStyle name="40% - Akzent4 8 7 5 2" xfId="21013"/>
    <cellStyle name="40% - Akzent4 8 7 5 2 2" xfId="21014"/>
    <cellStyle name="40% - Akzent4 8 7 5 3" xfId="21015"/>
    <cellStyle name="40% - Akzent4 8 7 5 3 2" xfId="21016"/>
    <cellStyle name="40% - Akzent4 8 7 5 4" xfId="21017"/>
    <cellStyle name="40% - Akzent4 8 7 6" xfId="21018"/>
    <cellStyle name="40% - Akzent4 8 7 6 2" xfId="21019"/>
    <cellStyle name="40% - Akzent4 8 7 7" xfId="21020"/>
    <cellStyle name="40% - Akzent4 8 7 7 2" xfId="21021"/>
    <cellStyle name="40% - Akzent4 8 7 8" xfId="21022"/>
    <cellStyle name="40% - Akzent4 9" xfId="21023"/>
    <cellStyle name="40% - Akzent4 9 2" xfId="21024"/>
    <cellStyle name="40% - Akzent4 9 2 2" xfId="21025"/>
    <cellStyle name="40% - Akzent4 9 2 2 2" xfId="21026"/>
    <cellStyle name="40% - Akzent4 9 2 2 2 2" xfId="21027"/>
    <cellStyle name="40% - Akzent4 9 2 2 2 2 2" xfId="21028"/>
    <cellStyle name="40% - Akzent4 9 2 2 2 3" xfId="21029"/>
    <cellStyle name="40% - Akzent4 9 2 2 2 3 2" xfId="21030"/>
    <cellStyle name="40% - Akzent4 9 2 2 2 4" xfId="21031"/>
    <cellStyle name="40% - Akzent4 9 2 2 3" xfId="21032"/>
    <cellStyle name="40% - Akzent4 9 2 2 3 2" xfId="21033"/>
    <cellStyle name="40% - Akzent4 9 2 2 3 2 2" xfId="21034"/>
    <cellStyle name="40% - Akzent4 9 2 2 3 3" xfId="21035"/>
    <cellStyle name="40% - Akzent4 9 2 2 3 3 2" xfId="21036"/>
    <cellStyle name="40% - Akzent4 9 2 2 3 4" xfId="21037"/>
    <cellStyle name="40% - Akzent4 9 2 2 4" xfId="21038"/>
    <cellStyle name="40% - Akzent4 9 2 2 4 2" xfId="21039"/>
    <cellStyle name="40% - Akzent4 9 2 2 4 2 2" xfId="21040"/>
    <cellStyle name="40% - Akzent4 9 2 2 4 3" xfId="21041"/>
    <cellStyle name="40% - Akzent4 9 2 2 4 3 2" xfId="21042"/>
    <cellStyle name="40% - Akzent4 9 2 2 4 4" xfId="21043"/>
    <cellStyle name="40% - Akzent4 9 2 2 5" xfId="21044"/>
    <cellStyle name="40% - Akzent4 9 2 2 5 2" xfId="21045"/>
    <cellStyle name="40% - Akzent4 9 2 2 6" xfId="21046"/>
    <cellStyle name="40% - Akzent4 9 2 2 6 2" xfId="21047"/>
    <cellStyle name="40% - Akzent4 9 2 2 7" xfId="21048"/>
    <cellStyle name="40% - Akzent4 9 2 3" xfId="21049"/>
    <cellStyle name="40% - Akzent4 9 2 3 2" xfId="21050"/>
    <cellStyle name="40% - Akzent4 9 2 3 2 2" xfId="21051"/>
    <cellStyle name="40% - Akzent4 9 2 3 3" xfId="21052"/>
    <cellStyle name="40% - Akzent4 9 2 3 3 2" xfId="21053"/>
    <cellStyle name="40% - Akzent4 9 2 3 4" xfId="21054"/>
    <cellStyle name="40% - Akzent4 9 2 4" xfId="21055"/>
    <cellStyle name="40% - Akzent4 9 2 4 2" xfId="21056"/>
    <cellStyle name="40% - Akzent4 9 2 4 2 2" xfId="21057"/>
    <cellStyle name="40% - Akzent4 9 2 4 3" xfId="21058"/>
    <cellStyle name="40% - Akzent4 9 2 4 3 2" xfId="21059"/>
    <cellStyle name="40% - Akzent4 9 2 4 4" xfId="21060"/>
    <cellStyle name="40% - Akzent4 9 2 5" xfId="21061"/>
    <cellStyle name="40% - Akzent4 9 2 5 2" xfId="21062"/>
    <cellStyle name="40% - Akzent4 9 2 5 2 2" xfId="21063"/>
    <cellStyle name="40% - Akzent4 9 2 5 3" xfId="21064"/>
    <cellStyle name="40% - Akzent4 9 2 5 3 2" xfId="21065"/>
    <cellStyle name="40% - Akzent4 9 2 5 4" xfId="21066"/>
    <cellStyle name="40% - Akzent4 9 2 6" xfId="21067"/>
    <cellStyle name="40% - Akzent4 9 2 6 2" xfId="21068"/>
    <cellStyle name="40% - Akzent4 9 2 7" xfId="21069"/>
    <cellStyle name="40% - Akzent4 9 2 7 2" xfId="21070"/>
    <cellStyle name="40% - Akzent4 9 2 8" xfId="21071"/>
    <cellStyle name="40% - Akzent4 9 3" xfId="21072"/>
    <cellStyle name="40% - Akzent4 9 3 2" xfId="21073"/>
    <cellStyle name="40% - Akzent4 9 3 2 2" xfId="21074"/>
    <cellStyle name="40% - Akzent4 9 3 2 2 2" xfId="21075"/>
    <cellStyle name="40% - Akzent4 9 3 2 2 2 2" xfId="21076"/>
    <cellStyle name="40% - Akzent4 9 3 2 2 3" xfId="21077"/>
    <cellStyle name="40% - Akzent4 9 3 2 2 3 2" xfId="21078"/>
    <cellStyle name="40% - Akzent4 9 3 2 2 4" xfId="21079"/>
    <cellStyle name="40% - Akzent4 9 3 2 3" xfId="21080"/>
    <cellStyle name="40% - Akzent4 9 3 2 3 2" xfId="21081"/>
    <cellStyle name="40% - Akzent4 9 3 2 3 2 2" xfId="21082"/>
    <cellStyle name="40% - Akzent4 9 3 2 3 3" xfId="21083"/>
    <cellStyle name="40% - Akzent4 9 3 2 3 3 2" xfId="21084"/>
    <cellStyle name="40% - Akzent4 9 3 2 3 4" xfId="21085"/>
    <cellStyle name="40% - Akzent4 9 3 2 4" xfId="21086"/>
    <cellStyle name="40% - Akzent4 9 3 2 4 2" xfId="21087"/>
    <cellStyle name="40% - Akzent4 9 3 2 4 2 2" xfId="21088"/>
    <cellStyle name="40% - Akzent4 9 3 2 4 3" xfId="21089"/>
    <cellStyle name="40% - Akzent4 9 3 2 4 3 2" xfId="21090"/>
    <cellStyle name="40% - Akzent4 9 3 2 4 4" xfId="21091"/>
    <cellStyle name="40% - Akzent4 9 3 2 5" xfId="21092"/>
    <cellStyle name="40% - Akzent4 9 3 2 5 2" xfId="21093"/>
    <cellStyle name="40% - Akzent4 9 3 2 6" xfId="21094"/>
    <cellStyle name="40% - Akzent4 9 3 2 6 2" xfId="21095"/>
    <cellStyle name="40% - Akzent4 9 3 2 7" xfId="21096"/>
    <cellStyle name="40% - Akzent4 9 3 3" xfId="21097"/>
    <cellStyle name="40% - Akzent4 9 3 3 2" xfId="21098"/>
    <cellStyle name="40% - Akzent4 9 3 3 2 2" xfId="21099"/>
    <cellStyle name="40% - Akzent4 9 3 3 3" xfId="21100"/>
    <cellStyle name="40% - Akzent4 9 3 3 3 2" xfId="21101"/>
    <cellStyle name="40% - Akzent4 9 3 3 4" xfId="21102"/>
    <cellStyle name="40% - Akzent4 9 3 4" xfId="21103"/>
    <cellStyle name="40% - Akzent4 9 3 4 2" xfId="21104"/>
    <cellStyle name="40% - Akzent4 9 3 4 2 2" xfId="21105"/>
    <cellStyle name="40% - Akzent4 9 3 4 3" xfId="21106"/>
    <cellStyle name="40% - Akzent4 9 3 4 3 2" xfId="21107"/>
    <cellStyle name="40% - Akzent4 9 3 4 4" xfId="21108"/>
    <cellStyle name="40% - Akzent4 9 3 5" xfId="21109"/>
    <cellStyle name="40% - Akzent4 9 3 5 2" xfId="21110"/>
    <cellStyle name="40% - Akzent4 9 3 5 2 2" xfId="21111"/>
    <cellStyle name="40% - Akzent4 9 3 5 3" xfId="21112"/>
    <cellStyle name="40% - Akzent4 9 3 5 3 2" xfId="21113"/>
    <cellStyle name="40% - Akzent4 9 3 5 4" xfId="21114"/>
    <cellStyle name="40% - Akzent4 9 3 6" xfId="21115"/>
    <cellStyle name="40% - Akzent4 9 3 6 2" xfId="21116"/>
    <cellStyle name="40% - Akzent4 9 3 7" xfId="21117"/>
    <cellStyle name="40% - Akzent4 9 3 7 2" xfId="21118"/>
    <cellStyle name="40% - Akzent4 9 3 8" xfId="21119"/>
    <cellStyle name="40% - Akzent4 9 4" xfId="21120"/>
    <cellStyle name="40% - Akzent4 9 4 2" xfId="21121"/>
    <cellStyle name="40% - Akzent4 9 4 2 2" xfId="21122"/>
    <cellStyle name="40% - Akzent4 9 4 2 2 2" xfId="21123"/>
    <cellStyle name="40% - Akzent4 9 4 2 2 2 2" xfId="21124"/>
    <cellStyle name="40% - Akzent4 9 4 2 2 3" xfId="21125"/>
    <cellStyle name="40% - Akzent4 9 4 2 2 3 2" xfId="21126"/>
    <cellStyle name="40% - Akzent4 9 4 2 2 4" xfId="21127"/>
    <cellStyle name="40% - Akzent4 9 4 2 3" xfId="21128"/>
    <cellStyle name="40% - Akzent4 9 4 2 3 2" xfId="21129"/>
    <cellStyle name="40% - Akzent4 9 4 2 3 2 2" xfId="21130"/>
    <cellStyle name="40% - Akzent4 9 4 2 3 3" xfId="21131"/>
    <cellStyle name="40% - Akzent4 9 4 2 3 3 2" xfId="21132"/>
    <cellStyle name="40% - Akzent4 9 4 2 3 4" xfId="21133"/>
    <cellStyle name="40% - Akzent4 9 4 2 4" xfId="21134"/>
    <cellStyle name="40% - Akzent4 9 4 2 4 2" xfId="21135"/>
    <cellStyle name="40% - Akzent4 9 4 2 4 2 2" xfId="21136"/>
    <cellStyle name="40% - Akzent4 9 4 2 4 3" xfId="21137"/>
    <cellStyle name="40% - Akzent4 9 4 2 4 3 2" xfId="21138"/>
    <cellStyle name="40% - Akzent4 9 4 2 4 4" xfId="21139"/>
    <cellStyle name="40% - Akzent4 9 4 2 5" xfId="21140"/>
    <cellStyle name="40% - Akzent4 9 4 2 5 2" xfId="21141"/>
    <cellStyle name="40% - Akzent4 9 4 2 6" xfId="21142"/>
    <cellStyle name="40% - Akzent4 9 4 2 6 2" xfId="21143"/>
    <cellStyle name="40% - Akzent4 9 4 2 7" xfId="21144"/>
    <cellStyle name="40% - Akzent4 9 4 3" xfId="21145"/>
    <cellStyle name="40% - Akzent4 9 4 3 2" xfId="21146"/>
    <cellStyle name="40% - Akzent4 9 4 3 2 2" xfId="21147"/>
    <cellStyle name="40% - Akzent4 9 4 3 3" xfId="21148"/>
    <cellStyle name="40% - Akzent4 9 4 3 3 2" xfId="21149"/>
    <cellStyle name="40% - Akzent4 9 4 3 4" xfId="21150"/>
    <cellStyle name="40% - Akzent4 9 4 4" xfId="21151"/>
    <cellStyle name="40% - Akzent4 9 4 4 2" xfId="21152"/>
    <cellStyle name="40% - Akzent4 9 4 4 2 2" xfId="21153"/>
    <cellStyle name="40% - Akzent4 9 4 4 3" xfId="21154"/>
    <cellStyle name="40% - Akzent4 9 4 4 3 2" xfId="21155"/>
    <cellStyle name="40% - Akzent4 9 4 4 4" xfId="21156"/>
    <cellStyle name="40% - Akzent4 9 4 5" xfId="21157"/>
    <cellStyle name="40% - Akzent4 9 4 5 2" xfId="21158"/>
    <cellStyle name="40% - Akzent4 9 4 5 2 2" xfId="21159"/>
    <cellStyle name="40% - Akzent4 9 4 5 3" xfId="21160"/>
    <cellStyle name="40% - Akzent4 9 4 5 3 2" xfId="21161"/>
    <cellStyle name="40% - Akzent4 9 4 5 4" xfId="21162"/>
    <cellStyle name="40% - Akzent4 9 4 6" xfId="21163"/>
    <cellStyle name="40% - Akzent4 9 4 6 2" xfId="21164"/>
    <cellStyle name="40% - Akzent4 9 4 7" xfId="21165"/>
    <cellStyle name="40% - Akzent4 9 4 7 2" xfId="21166"/>
    <cellStyle name="40% - Akzent4 9 4 8" xfId="21167"/>
    <cellStyle name="40% - Akzent4 9 5" xfId="21168"/>
    <cellStyle name="40% - Akzent4 9 5 2" xfId="21169"/>
    <cellStyle name="40% - Akzent4 9 5 2 2" xfId="21170"/>
    <cellStyle name="40% - Akzent4 9 5 2 2 2" xfId="21171"/>
    <cellStyle name="40% - Akzent4 9 5 2 2 2 2" xfId="21172"/>
    <cellStyle name="40% - Akzent4 9 5 2 2 3" xfId="21173"/>
    <cellStyle name="40% - Akzent4 9 5 2 2 3 2" xfId="21174"/>
    <cellStyle name="40% - Akzent4 9 5 2 2 4" xfId="21175"/>
    <cellStyle name="40% - Akzent4 9 5 2 3" xfId="21176"/>
    <cellStyle name="40% - Akzent4 9 5 2 3 2" xfId="21177"/>
    <cellStyle name="40% - Akzent4 9 5 2 3 2 2" xfId="21178"/>
    <cellStyle name="40% - Akzent4 9 5 2 3 3" xfId="21179"/>
    <cellStyle name="40% - Akzent4 9 5 2 3 3 2" xfId="21180"/>
    <cellStyle name="40% - Akzent4 9 5 2 3 4" xfId="21181"/>
    <cellStyle name="40% - Akzent4 9 5 2 4" xfId="21182"/>
    <cellStyle name="40% - Akzent4 9 5 2 4 2" xfId="21183"/>
    <cellStyle name="40% - Akzent4 9 5 2 4 2 2" xfId="21184"/>
    <cellStyle name="40% - Akzent4 9 5 2 4 3" xfId="21185"/>
    <cellStyle name="40% - Akzent4 9 5 2 4 3 2" xfId="21186"/>
    <cellStyle name="40% - Akzent4 9 5 2 4 4" xfId="21187"/>
    <cellStyle name="40% - Akzent4 9 5 2 5" xfId="21188"/>
    <cellStyle name="40% - Akzent4 9 5 2 5 2" xfId="21189"/>
    <cellStyle name="40% - Akzent4 9 5 2 6" xfId="21190"/>
    <cellStyle name="40% - Akzent4 9 5 2 6 2" xfId="21191"/>
    <cellStyle name="40% - Akzent4 9 5 2 7" xfId="21192"/>
    <cellStyle name="40% - Akzent4 9 5 3" xfId="21193"/>
    <cellStyle name="40% - Akzent4 9 5 3 2" xfId="21194"/>
    <cellStyle name="40% - Akzent4 9 5 3 2 2" xfId="21195"/>
    <cellStyle name="40% - Akzent4 9 5 3 3" xfId="21196"/>
    <cellStyle name="40% - Akzent4 9 5 3 3 2" xfId="21197"/>
    <cellStyle name="40% - Akzent4 9 5 3 4" xfId="21198"/>
    <cellStyle name="40% - Akzent4 9 5 4" xfId="21199"/>
    <cellStyle name="40% - Akzent4 9 5 4 2" xfId="21200"/>
    <cellStyle name="40% - Akzent4 9 5 4 2 2" xfId="21201"/>
    <cellStyle name="40% - Akzent4 9 5 4 3" xfId="21202"/>
    <cellStyle name="40% - Akzent4 9 5 4 3 2" xfId="21203"/>
    <cellStyle name="40% - Akzent4 9 5 4 4" xfId="21204"/>
    <cellStyle name="40% - Akzent4 9 5 5" xfId="21205"/>
    <cellStyle name="40% - Akzent4 9 5 5 2" xfId="21206"/>
    <cellStyle name="40% - Akzent4 9 5 5 2 2" xfId="21207"/>
    <cellStyle name="40% - Akzent4 9 5 5 3" xfId="21208"/>
    <cellStyle name="40% - Akzent4 9 5 5 3 2" xfId="21209"/>
    <cellStyle name="40% - Akzent4 9 5 5 4" xfId="21210"/>
    <cellStyle name="40% - Akzent4 9 5 6" xfId="21211"/>
    <cellStyle name="40% - Akzent4 9 5 6 2" xfId="21212"/>
    <cellStyle name="40% - Akzent4 9 5 7" xfId="21213"/>
    <cellStyle name="40% - Akzent4 9 5 7 2" xfId="21214"/>
    <cellStyle name="40% - Akzent4 9 5 8" xfId="21215"/>
    <cellStyle name="40% - Akzent4 9 6" xfId="21216"/>
    <cellStyle name="40% - Akzent4 9 6 2" xfId="21217"/>
    <cellStyle name="40% - Akzent4 9 6 2 2" xfId="21218"/>
    <cellStyle name="40% - Akzent4 9 6 2 2 2" xfId="21219"/>
    <cellStyle name="40% - Akzent4 9 6 2 2 2 2" xfId="21220"/>
    <cellStyle name="40% - Akzent4 9 6 2 2 3" xfId="21221"/>
    <cellStyle name="40% - Akzent4 9 6 2 2 3 2" xfId="21222"/>
    <cellStyle name="40% - Akzent4 9 6 2 2 4" xfId="21223"/>
    <cellStyle name="40% - Akzent4 9 6 2 3" xfId="21224"/>
    <cellStyle name="40% - Akzent4 9 6 2 3 2" xfId="21225"/>
    <cellStyle name="40% - Akzent4 9 6 2 3 2 2" xfId="21226"/>
    <cellStyle name="40% - Akzent4 9 6 2 3 3" xfId="21227"/>
    <cellStyle name="40% - Akzent4 9 6 2 3 3 2" xfId="21228"/>
    <cellStyle name="40% - Akzent4 9 6 2 3 4" xfId="21229"/>
    <cellStyle name="40% - Akzent4 9 6 2 4" xfId="21230"/>
    <cellStyle name="40% - Akzent4 9 6 2 4 2" xfId="21231"/>
    <cellStyle name="40% - Akzent4 9 6 2 4 2 2" xfId="21232"/>
    <cellStyle name="40% - Akzent4 9 6 2 4 3" xfId="21233"/>
    <cellStyle name="40% - Akzent4 9 6 2 4 3 2" xfId="21234"/>
    <cellStyle name="40% - Akzent4 9 6 2 4 4" xfId="21235"/>
    <cellStyle name="40% - Akzent4 9 6 2 5" xfId="21236"/>
    <cellStyle name="40% - Akzent4 9 6 2 5 2" xfId="21237"/>
    <cellStyle name="40% - Akzent4 9 6 2 6" xfId="21238"/>
    <cellStyle name="40% - Akzent4 9 6 2 6 2" xfId="21239"/>
    <cellStyle name="40% - Akzent4 9 6 2 7" xfId="21240"/>
    <cellStyle name="40% - Akzent4 9 6 3" xfId="21241"/>
    <cellStyle name="40% - Akzent4 9 6 3 2" xfId="21242"/>
    <cellStyle name="40% - Akzent4 9 6 3 2 2" xfId="21243"/>
    <cellStyle name="40% - Akzent4 9 6 3 3" xfId="21244"/>
    <cellStyle name="40% - Akzent4 9 6 3 3 2" xfId="21245"/>
    <cellStyle name="40% - Akzent4 9 6 3 4" xfId="21246"/>
    <cellStyle name="40% - Akzent4 9 6 4" xfId="21247"/>
    <cellStyle name="40% - Akzent4 9 6 4 2" xfId="21248"/>
    <cellStyle name="40% - Akzent4 9 6 4 2 2" xfId="21249"/>
    <cellStyle name="40% - Akzent4 9 6 4 3" xfId="21250"/>
    <cellStyle name="40% - Akzent4 9 6 4 3 2" xfId="21251"/>
    <cellStyle name="40% - Akzent4 9 6 4 4" xfId="21252"/>
    <cellStyle name="40% - Akzent4 9 6 5" xfId="21253"/>
    <cellStyle name="40% - Akzent4 9 6 5 2" xfId="21254"/>
    <cellStyle name="40% - Akzent4 9 6 5 2 2" xfId="21255"/>
    <cellStyle name="40% - Akzent4 9 6 5 3" xfId="21256"/>
    <cellStyle name="40% - Akzent4 9 6 5 3 2" xfId="21257"/>
    <cellStyle name="40% - Akzent4 9 6 5 4" xfId="21258"/>
    <cellStyle name="40% - Akzent4 9 6 6" xfId="21259"/>
    <cellStyle name="40% - Akzent4 9 6 6 2" xfId="21260"/>
    <cellStyle name="40% - Akzent4 9 6 7" xfId="21261"/>
    <cellStyle name="40% - Akzent4 9 6 7 2" xfId="21262"/>
    <cellStyle name="40% - Akzent4 9 6 8" xfId="21263"/>
    <cellStyle name="40% - Akzent4 9 7" xfId="21264"/>
    <cellStyle name="40% - Akzent4 9 7 2" xfId="21265"/>
    <cellStyle name="40% - Akzent4 9 7 2 2" xfId="21266"/>
    <cellStyle name="40% - Akzent4 9 7 2 2 2" xfId="21267"/>
    <cellStyle name="40% - Akzent4 9 7 2 2 2 2" xfId="21268"/>
    <cellStyle name="40% - Akzent4 9 7 2 2 3" xfId="21269"/>
    <cellStyle name="40% - Akzent4 9 7 2 2 3 2" xfId="21270"/>
    <cellStyle name="40% - Akzent4 9 7 2 2 4" xfId="21271"/>
    <cellStyle name="40% - Akzent4 9 7 2 3" xfId="21272"/>
    <cellStyle name="40% - Akzent4 9 7 2 3 2" xfId="21273"/>
    <cellStyle name="40% - Akzent4 9 7 2 3 2 2" xfId="21274"/>
    <cellStyle name="40% - Akzent4 9 7 2 3 3" xfId="21275"/>
    <cellStyle name="40% - Akzent4 9 7 2 3 3 2" xfId="21276"/>
    <cellStyle name="40% - Akzent4 9 7 2 3 4" xfId="21277"/>
    <cellStyle name="40% - Akzent4 9 7 2 4" xfId="21278"/>
    <cellStyle name="40% - Akzent4 9 7 2 4 2" xfId="21279"/>
    <cellStyle name="40% - Akzent4 9 7 2 4 2 2" xfId="21280"/>
    <cellStyle name="40% - Akzent4 9 7 2 4 3" xfId="21281"/>
    <cellStyle name="40% - Akzent4 9 7 2 4 3 2" xfId="21282"/>
    <cellStyle name="40% - Akzent4 9 7 2 4 4" xfId="21283"/>
    <cellStyle name="40% - Akzent4 9 7 2 5" xfId="21284"/>
    <cellStyle name="40% - Akzent4 9 7 2 5 2" xfId="21285"/>
    <cellStyle name="40% - Akzent4 9 7 2 6" xfId="21286"/>
    <cellStyle name="40% - Akzent4 9 7 2 6 2" xfId="21287"/>
    <cellStyle name="40% - Akzent4 9 7 2 7" xfId="21288"/>
    <cellStyle name="40% - Akzent4 9 7 3" xfId="21289"/>
    <cellStyle name="40% - Akzent4 9 7 3 2" xfId="21290"/>
    <cellStyle name="40% - Akzent4 9 7 3 2 2" xfId="21291"/>
    <cellStyle name="40% - Akzent4 9 7 3 3" xfId="21292"/>
    <cellStyle name="40% - Akzent4 9 7 3 3 2" xfId="21293"/>
    <cellStyle name="40% - Akzent4 9 7 3 4" xfId="21294"/>
    <cellStyle name="40% - Akzent4 9 7 4" xfId="21295"/>
    <cellStyle name="40% - Akzent4 9 7 4 2" xfId="21296"/>
    <cellStyle name="40% - Akzent4 9 7 4 2 2" xfId="21297"/>
    <cellStyle name="40% - Akzent4 9 7 4 3" xfId="21298"/>
    <cellStyle name="40% - Akzent4 9 7 4 3 2" xfId="21299"/>
    <cellStyle name="40% - Akzent4 9 7 4 4" xfId="21300"/>
    <cellStyle name="40% - Akzent4 9 7 5" xfId="21301"/>
    <cellStyle name="40% - Akzent4 9 7 5 2" xfId="21302"/>
    <cellStyle name="40% - Akzent4 9 7 5 2 2" xfId="21303"/>
    <cellStyle name="40% - Akzent4 9 7 5 3" xfId="21304"/>
    <cellStyle name="40% - Akzent4 9 7 5 3 2" xfId="21305"/>
    <cellStyle name="40% - Akzent4 9 7 5 4" xfId="21306"/>
    <cellStyle name="40% - Akzent4 9 7 6" xfId="21307"/>
    <cellStyle name="40% - Akzent4 9 7 6 2" xfId="21308"/>
    <cellStyle name="40% - Akzent4 9 7 7" xfId="21309"/>
    <cellStyle name="40% - Akzent4 9 7 7 2" xfId="21310"/>
    <cellStyle name="40% - Akzent4 9 7 8" xfId="21311"/>
    <cellStyle name="40% - Akzent5 10" xfId="21312"/>
    <cellStyle name="40% - Akzent5 10 2" xfId="21313"/>
    <cellStyle name="40% - Akzent5 10 2 2" xfId="21314"/>
    <cellStyle name="40% - Akzent5 10 2 2 2" xfId="21315"/>
    <cellStyle name="40% - Akzent5 10 2 2 2 2" xfId="21316"/>
    <cellStyle name="40% - Akzent5 10 2 2 2 2 2" xfId="21317"/>
    <cellStyle name="40% - Akzent5 10 2 2 2 3" xfId="21318"/>
    <cellStyle name="40% - Akzent5 10 2 2 2 3 2" xfId="21319"/>
    <cellStyle name="40% - Akzent5 10 2 2 2 4" xfId="21320"/>
    <cellStyle name="40% - Akzent5 10 2 2 3" xfId="21321"/>
    <cellStyle name="40% - Akzent5 10 2 2 3 2" xfId="21322"/>
    <cellStyle name="40% - Akzent5 10 2 2 3 2 2" xfId="21323"/>
    <cellStyle name="40% - Akzent5 10 2 2 3 3" xfId="21324"/>
    <cellStyle name="40% - Akzent5 10 2 2 3 3 2" xfId="21325"/>
    <cellStyle name="40% - Akzent5 10 2 2 3 4" xfId="21326"/>
    <cellStyle name="40% - Akzent5 10 2 2 4" xfId="21327"/>
    <cellStyle name="40% - Akzent5 10 2 2 4 2" xfId="21328"/>
    <cellStyle name="40% - Akzent5 10 2 2 4 2 2" xfId="21329"/>
    <cellStyle name="40% - Akzent5 10 2 2 4 3" xfId="21330"/>
    <cellStyle name="40% - Akzent5 10 2 2 4 3 2" xfId="21331"/>
    <cellStyle name="40% - Akzent5 10 2 2 4 4" xfId="21332"/>
    <cellStyle name="40% - Akzent5 10 2 2 5" xfId="21333"/>
    <cellStyle name="40% - Akzent5 10 2 2 5 2" xfId="21334"/>
    <cellStyle name="40% - Akzent5 10 2 2 6" xfId="21335"/>
    <cellStyle name="40% - Akzent5 10 2 2 6 2" xfId="21336"/>
    <cellStyle name="40% - Akzent5 10 2 2 7" xfId="21337"/>
    <cellStyle name="40% - Akzent5 10 2 3" xfId="21338"/>
    <cellStyle name="40% - Akzent5 10 2 3 2" xfId="21339"/>
    <cellStyle name="40% - Akzent5 10 2 3 2 2" xfId="21340"/>
    <cellStyle name="40% - Akzent5 10 2 3 3" xfId="21341"/>
    <cellStyle name="40% - Akzent5 10 2 3 3 2" xfId="21342"/>
    <cellStyle name="40% - Akzent5 10 2 3 4" xfId="21343"/>
    <cellStyle name="40% - Akzent5 10 2 4" xfId="21344"/>
    <cellStyle name="40% - Akzent5 10 2 4 2" xfId="21345"/>
    <cellStyle name="40% - Akzent5 10 2 4 2 2" xfId="21346"/>
    <cellStyle name="40% - Akzent5 10 2 4 3" xfId="21347"/>
    <cellStyle name="40% - Akzent5 10 2 4 3 2" xfId="21348"/>
    <cellStyle name="40% - Akzent5 10 2 4 4" xfId="21349"/>
    <cellStyle name="40% - Akzent5 10 2 5" xfId="21350"/>
    <cellStyle name="40% - Akzent5 10 2 5 2" xfId="21351"/>
    <cellStyle name="40% - Akzent5 10 2 5 2 2" xfId="21352"/>
    <cellStyle name="40% - Akzent5 10 2 5 3" xfId="21353"/>
    <cellStyle name="40% - Akzent5 10 2 5 3 2" xfId="21354"/>
    <cellStyle name="40% - Akzent5 10 2 5 4" xfId="21355"/>
    <cellStyle name="40% - Akzent5 10 2 6" xfId="21356"/>
    <cellStyle name="40% - Akzent5 10 2 6 2" xfId="21357"/>
    <cellStyle name="40% - Akzent5 10 2 7" xfId="21358"/>
    <cellStyle name="40% - Akzent5 10 2 7 2" xfId="21359"/>
    <cellStyle name="40% - Akzent5 10 2 8" xfId="21360"/>
    <cellStyle name="40% - Akzent5 10 3" xfId="21361"/>
    <cellStyle name="40% - Akzent5 10 3 2" xfId="21362"/>
    <cellStyle name="40% - Akzent5 10 3 2 2" xfId="21363"/>
    <cellStyle name="40% - Akzent5 10 3 2 2 2" xfId="21364"/>
    <cellStyle name="40% - Akzent5 10 3 2 2 2 2" xfId="21365"/>
    <cellStyle name="40% - Akzent5 10 3 2 2 3" xfId="21366"/>
    <cellStyle name="40% - Akzent5 10 3 2 2 3 2" xfId="21367"/>
    <cellStyle name="40% - Akzent5 10 3 2 2 4" xfId="21368"/>
    <cellStyle name="40% - Akzent5 10 3 2 3" xfId="21369"/>
    <cellStyle name="40% - Akzent5 10 3 2 3 2" xfId="21370"/>
    <cellStyle name="40% - Akzent5 10 3 2 3 2 2" xfId="21371"/>
    <cellStyle name="40% - Akzent5 10 3 2 3 3" xfId="21372"/>
    <cellStyle name="40% - Akzent5 10 3 2 3 3 2" xfId="21373"/>
    <cellStyle name="40% - Akzent5 10 3 2 3 4" xfId="21374"/>
    <cellStyle name="40% - Akzent5 10 3 2 4" xfId="21375"/>
    <cellStyle name="40% - Akzent5 10 3 2 4 2" xfId="21376"/>
    <cellStyle name="40% - Akzent5 10 3 2 4 2 2" xfId="21377"/>
    <cellStyle name="40% - Akzent5 10 3 2 4 3" xfId="21378"/>
    <cellStyle name="40% - Akzent5 10 3 2 4 3 2" xfId="21379"/>
    <cellStyle name="40% - Akzent5 10 3 2 4 4" xfId="21380"/>
    <cellStyle name="40% - Akzent5 10 3 2 5" xfId="21381"/>
    <cellStyle name="40% - Akzent5 10 3 2 5 2" xfId="21382"/>
    <cellStyle name="40% - Akzent5 10 3 2 6" xfId="21383"/>
    <cellStyle name="40% - Akzent5 10 3 2 6 2" xfId="21384"/>
    <cellStyle name="40% - Akzent5 10 3 2 7" xfId="21385"/>
    <cellStyle name="40% - Akzent5 10 3 3" xfId="21386"/>
    <cellStyle name="40% - Akzent5 10 3 3 2" xfId="21387"/>
    <cellStyle name="40% - Akzent5 10 3 3 2 2" xfId="21388"/>
    <cellStyle name="40% - Akzent5 10 3 3 3" xfId="21389"/>
    <cellStyle name="40% - Akzent5 10 3 3 3 2" xfId="21390"/>
    <cellStyle name="40% - Akzent5 10 3 3 4" xfId="21391"/>
    <cellStyle name="40% - Akzent5 10 3 4" xfId="21392"/>
    <cellStyle name="40% - Akzent5 10 3 4 2" xfId="21393"/>
    <cellStyle name="40% - Akzent5 10 3 4 2 2" xfId="21394"/>
    <cellStyle name="40% - Akzent5 10 3 4 3" xfId="21395"/>
    <cellStyle name="40% - Akzent5 10 3 4 3 2" xfId="21396"/>
    <cellStyle name="40% - Akzent5 10 3 4 4" xfId="21397"/>
    <cellStyle name="40% - Akzent5 10 3 5" xfId="21398"/>
    <cellStyle name="40% - Akzent5 10 3 5 2" xfId="21399"/>
    <cellStyle name="40% - Akzent5 10 3 5 2 2" xfId="21400"/>
    <cellStyle name="40% - Akzent5 10 3 5 3" xfId="21401"/>
    <cellStyle name="40% - Akzent5 10 3 5 3 2" xfId="21402"/>
    <cellStyle name="40% - Akzent5 10 3 5 4" xfId="21403"/>
    <cellStyle name="40% - Akzent5 10 3 6" xfId="21404"/>
    <cellStyle name="40% - Akzent5 10 3 6 2" xfId="21405"/>
    <cellStyle name="40% - Akzent5 10 3 7" xfId="21406"/>
    <cellStyle name="40% - Akzent5 10 3 7 2" xfId="21407"/>
    <cellStyle name="40% - Akzent5 10 3 8" xfId="21408"/>
    <cellStyle name="40% - Akzent5 10 4" xfId="21409"/>
    <cellStyle name="40% - Akzent5 10 4 2" xfId="21410"/>
    <cellStyle name="40% - Akzent5 10 4 2 2" xfId="21411"/>
    <cellStyle name="40% - Akzent5 10 4 2 2 2" xfId="21412"/>
    <cellStyle name="40% - Akzent5 10 4 2 2 2 2" xfId="21413"/>
    <cellStyle name="40% - Akzent5 10 4 2 2 3" xfId="21414"/>
    <cellStyle name="40% - Akzent5 10 4 2 2 3 2" xfId="21415"/>
    <cellStyle name="40% - Akzent5 10 4 2 2 4" xfId="21416"/>
    <cellStyle name="40% - Akzent5 10 4 2 3" xfId="21417"/>
    <cellStyle name="40% - Akzent5 10 4 2 3 2" xfId="21418"/>
    <cellStyle name="40% - Akzent5 10 4 2 3 2 2" xfId="21419"/>
    <cellStyle name="40% - Akzent5 10 4 2 3 3" xfId="21420"/>
    <cellStyle name="40% - Akzent5 10 4 2 3 3 2" xfId="21421"/>
    <cellStyle name="40% - Akzent5 10 4 2 3 4" xfId="21422"/>
    <cellStyle name="40% - Akzent5 10 4 2 4" xfId="21423"/>
    <cellStyle name="40% - Akzent5 10 4 2 4 2" xfId="21424"/>
    <cellStyle name="40% - Akzent5 10 4 2 4 2 2" xfId="21425"/>
    <cellStyle name="40% - Akzent5 10 4 2 4 3" xfId="21426"/>
    <cellStyle name="40% - Akzent5 10 4 2 4 3 2" xfId="21427"/>
    <cellStyle name="40% - Akzent5 10 4 2 4 4" xfId="21428"/>
    <cellStyle name="40% - Akzent5 10 4 2 5" xfId="21429"/>
    <cellStyle name="40% - Akzent5 10 4 2 5 2" xfId="21430"/>
    <cellStyle name="40% - Akzent5 10 4 2 6" xfId="21431"/>
    <cellStyle name="40% - Akzent5 10 4 2 6 2" xfId="21432"/>
    <cellStyle name="40% - Akzent5 10 4 2 7" xfId="21433"/>
    <cellStyle name="40% - Akzent5 10 4 3" xfId="21434"/>
    <cellStyle name="40% - Akzent5 10 4 3 2" xfId="21435"/>
    <cellStyle name="40% - Akzent5 10 4 3 2 2" xfId="21436"/>
    <cellStyle name="40% - Akzent5 10 4 3 3" xfId="21437"/>
    <cellStyle name="40% - Akzent5 10 4 3 3 2" xfId="21438"/>
    <cellStyle name="40% - Akzent5 10 4 3 4" xfId="21439"/>
    <cellStyle name="40% - Akzent5 10 4 4" xfId="21440"/>
    <cellStyle name="40% - Akzent5 10 4 4 2" xfId="21441"/>
    <cellStyle name="40% - Akzent5 10 4 4 2 2" xfId="21442"/>
    <cellStyle name="40% - Akzent5 10 4 4 3" xfId="21443"/>
    <cellStyle name="40% - Akzent5 10 4 4 3 2" xfId="21444"/>
    <cellStyle name="40% - Akzent5 10 4 4 4" xfId="21445"/>
    <cellStyle name="40% - Akzent5 10 4 5" xfId="21446"/>
    <cellStyle name="40% - Akzent5 10 4 5 2" xfId="21447"/>
    <cellStyle name="40% - Akzent5 10 4 5 2 2" xfId="21448"/>
    <cellStyle name="40% - Akzent5 10 4 5 3" xfId="21449"/>
    <cellStyle name="40% - Akzent5 10 4 5 3 2" xfId="21450"/>
    <cellStyle name="40% - Akzent5 10 4 5 4" xfId="21451"/>
    <cellStyle name="40% - Akzent5 10 4 6" xfId="21452"/>
    <cellStyle name="40% - Akzent5 10 4 6 2" xfId="21453"/>
    <cellStyle name="40% - Akzent5 10 4 7" xfId="21454"/>
    <cellStyle name="40% - Akzent5 10 4 7 2" xfId="21455"/>
    <cellStyle name="40% - Akzent5 10 4 8" xfId="21456"/>
    <cellStyle name="40% - Akzent5 10 5" xfId="21457"/>
    <cellStyle name="40% - Akzent5 10 5 2" xfId="21458"/>
    <cellStyle name="40% - Akzent5 10 5 2 2" xfId="21459"/>
    <cellStyle name="40% - Akzent5 10 5 2 2 2" xfId="21460"/>
    <cellStyle name="40% - Akzent5 10 5 2 2 2 2" xfId="21461"/>
    <cellStyle name="40% - Akzent5 10 5 2 2 3" xfId="21462"/>
    <cellStyle name="40% - Akzent5 10 5 2 2 3 2" xfId="21463"/>
    <cellStyle name="40% - Akzent5 10 5 2 2 4" xfId="21464"/>
    <cellStyle name="40% - Akzent5 10 5 2 3" xfId="21465"/>
    <cellStyle name="40% - Akzent5 10 5 2 3 2" xfId="21466"/>
    <cellStyle name="40% - Akzent5 10 5 2 3 2 2" xfId="21467"/>
    <cellStyle name="40% - Akzent5 10 5 2 3 3" xfId="21468"/>
    <cellStyle name="40% - Akzent5 10 5 2 3 3 2" xfId="21469"/>
    <cellStyle name="40% - Akzent5 10 5 2 3 4" xfId="21470"/>
    <cellStyle name="40% - Akzent5 10 5 2 4" xfId="21471"/>
    <cellStyle name="40% - Akzent5 10 5 2 4 2" xfId="21472"/>
    <cellStyle name="40% - Akzent5 10 5 2 4 2 2" xfId="21473"/>
    <cellStyle name="40% - Akzent5 10 5 2 4 3" xfId="21474"/>
    <cellStyle name="40% - Akzent5 10 5 2 4 3 2" xfId="21475"/>
    <cellStyle name="40% - Akzent5 10 5 2 4 4" xfId="21476"/>
    <cellStyle name="40% - Akzent5 10 5 2 5" xfId="21477"/>
    <cellStyle name="40% - Akzent5 10 5 2 5 2" xfId="21478"/>
    <cellStyle name="40% - Akzent5 10 5 2 6" xfId="21479"/>
    <cellStyle name="40% - Akzent5 10 5 2 6 2" xfId="21480"/>
    <cellStyle name="40% - Akzent5 10 5 2 7" xfId="21481"/>
    <cellStyle name="40% - Akzent5 10 5 3" xfId="21482"/>
    <cellStyle name="40% - Akzent5 10 5 3 2" xfId="21483"/>
    <cellStyle name="40% - Akzent5 10 5 3 2 2" xfId="21484"/>
    <cellStyle name="40% - Akzent5 10 5 3 3" xfId="21485"/>
    <cellStyle name="40% - Akzent5 10 5 3 3 2" xfId="21486"/>
    <cellStyle name="40% - Akzent5 10 5 3 4" xfId="21487"/>
    <cellStyle name="40% - Akzent5 10 5 4" xfId="21488"/>
    <cellStyle name="40% - Akzent5 10 5 4 2" xfId="21489"/>
    <cellStyle name="40% - Akzent5 10 5 4 2 2" xfId="21490"/>
    <cellStyle name="40% - Akzent5 10 5 4 3" xfId="21491"/>
    <cellStyle name="40% - Akzent5 10 5 4 3 2" xfId="21492"/>
    <cellStyle name="40% - Akzent5 10 5 4 4" xfId="21493"/>
    <cellStyle name="40% - Akzent5 10 5 5" xfId="21494"/>
    <cellStyle name="40% - Akzent5 10 5 5 2" xfId="21495"/>
    <cellStyle name="40% - Akzent5 10 5 5 2 2" xfId="21496"/>
    <cellStyle name="40% - Akzent5 10 5 5 3" xfId="21497"/>
    <cellStyle name="40% - Akzent5 10 5 5 3 2" xfId="21498"/>
    <cellStyle name="40% - Akzent5 10 5 5 4" xfId="21499"/>
    <cellStyle name="40% - Akzent5 10 5 6" xfId="21500"/>
    <cellStyle name="40% - Akzent5 10 5 6 2" xfId="21501"/>
    <cellStyle name="40% - Akzent5 10 5 7" xfId="21502"/>
    <cellStyle name="40% - Akzent5 10 5 7 2" xfId="21503"/>
    <cellStyle name="40% - Akzent5 10 5 8" xfId="21504"/>
    <cellStyle name="40% - Akzent5 11" xfId="21505"/>
    <cellStyle name="40% - Akzent5 11 2" xfId="21506"/>
    <cellStyle name="40% - Akzent5 11 2 2" xfId="21507"/>
    <cellStyle name="40% - Akzent5 11 2 2 2" xfId="21508"/>
    <cellStyle name="40% - Akzent5 11 2 2 2 2" xfId="21509"/>
    <cellStyle name="40% - Akzent5 11 2 2 2 2 2" xfId="21510"/>
    <cellStyle name="40% - Akzent5 11 2 2 2 3" xfId="21511"/>
    <cellStyle name="40% - Akzent5 11 2 2 2 3 2" xfId="21512"/>
    <cellStyle name="40% - Akzent5 11 2 2 2 4" xfId="21513"/>
    <cellStyle name="40% - Akzent5 11 2 2 3" xfId="21514"/>
    <cellStyle name="40% - Akzent5 11 2 2 3 2" xfId="21515"/>
    <cellStyle name="40% - Akzent5 11 2 2 3 2 2" xfId="21516"/>
    <cellStyle name="40% - Akzent5 11 2 2 3 3" xfId="21517"/>
    <cellStyle name="40% - Akzent5 11 2 2 3 3 2" xfId="21518"/>
    <cellStyle name="40% - Akzent5 11 2 2 3 4" xfId="21519"/>
    <cellStyle name="40% - Akzent5 11 2 2 4" xfId="21520"/>
    <cellStyle name="40% - Akzent5 11 2 2 4 2" xfId="21521"/>
    <cellStyle name="40% - Akzent5 11 2 2 4 2 2" xfId="21522"/>
    <cellStyle name="40% - Akzent5 11 2 2 4 3" xfId="21523"/>
    <cellStyle name="40% - Akzent5 11 2 2 4 3 2" xfId="21524"/>
    <cellStyle name="40% - Akzent5 11 2 2 4 4" xfId="21525"/>
    <cellStyle name="40% - Akzent5 11 2 2 5" xfId="21526"/>
    <cellStyle name="40% - Akzent5 11 2 2 5 2" xfId="21527"/>
    <cellStyle name="40% - Akzent5 11 2 2 6" xfId="21528"/>
    <cellStyle name="40% - Akzent5 11 2 2 6 2" xfId="21529"/>
    <cellStyle name="40% - Akzent5 11 2 2 7" xfId="21530"/>
    <cellStyle name="40% - Akzent5 11 2 3" xfId="21531"/>
    <cellStyle name="40% - Akzent5 11 2 3 2" xfId="21532"/>
    <cellStyle name="40% - Akzent5 11 2 3 2 2" xfId="21533"/>
    <cellStyle name="40% - Akzent5 11 2 3 3" xfId="21534"/>
    <cellStyle name="40% - Akzent5 11 2 3 3 2" xfId="21535"/>
    <cellStyle name="40% - Akzent5 11 2 3 4" xfId="21536"/>
    <cellStyle name="40% - Akzent5 11 2 4" xfId="21537"/>
    <cellStyle name="40% - Akzent5 11 2 4 2" xfId="21538"/>
    <cellStyle name="40% - Akzent5 11 2 4 2 2" xfId="21539"/>
    <cellStyle name="40% - Akzent5 11 2 4 3" xfId="21540"/>
    <cellStyle name="40% - Akzent5 11 2 4 3 2" xfId="21541"/>
    <cellStyle name="40% - Akzent5 11 2 4 4" xfId="21542"/>
    <cellStyle name="40% - Akzent5 11 2 5" xfId="21543"/>
    <cellStyle name="40% - Akzent5 11 2 5 2" xfId="21544"/>
    <cellStyle name="40% - Akzent5 11 2 5 2 2" xfId="21545"/>
    <cellStyle name="40% - Akzent5 11 2 5 3" xfId="21546"/>
    <cellStyle name="40% - Akzent5 11 2 5 3 2" xfId="21547"/>
    <cellStyle name="40% - Akzent5 11 2 5 4" xfId="21548"/>
    <cellStyle name="40% - Akzent5 11 2 6" xfId="21549"/>
    <cellStyle name="40% - Akzent5 11 2 6 2" xfId="21550"/>
    <cellStyle name="40% - Akzent5 11 2 7" xfId="21551"/>
    <cellStyle name="40% - Akzent5 11 2 7 2" xfId="21552"/>
    <cellStyle name="40% - Akzent5 11 2 8" xfId="21553"/>
    <cellStyle name="40% - Akzent5 11 3" xfId="21554"/>
    <cellStyle name="40% - Akzent5 11 3 2" xfId="21555"/>
    <cellStyle name="40% - Akzent5 11 3 2 2" xfId="21556"/>
    <cellStyle name="40% - Akzent5 11 3 2 2 2" xfId="21557"/>
    <cellStyle name="40% - Akzent5 11 3 2 2 2 2" xfId="21558"/>
    <cellStyle name="40% - Akzent5 11 3 2 2 3" xfId="21559"/>
    <cellStyle name="40% - Akzent5 11 3 2 2 3 2" xfId="21560"/>
    <cellStyle name="40% - Akzent5 11 3 2 2 4" xfId="21561"/>
    <cellStyle name="40% - Akzent5 11 3 2 3" xfId="21562"/>
    <cellStyle name="40% - Akzent5 11 3 2 3 2" xfId="21563"/>
    <cellStyle name="40% - Akzent5 11 3 2 3 2 2" xfId="21564"/>
    <cellStyle name="40% - Akzent5 11 3 2 3 3" xfId="21565"/>
    <cellStyle name="40% - Akzent5 11 3 2 3 3 2" xfId="21566"/>
    <cellStyle name="40% - Akzent5 11 3 2 3 4" xfId="21567"/>
    <cellStyle name="40% - Akzent5 11 3 2 4" xfId="21568"/>
    <cellStyle name="40% - Akzent5 11 3 2 4 2" xfId="21569"/>
    <cellStyle name="40% - Akzent5 11 3 2 4 2 2" xfId="21570"/>
    <cellStyle name="40% - Akzent5 11 3 2 4 3" xfId="21571"/>
    <cellStyle name="40% - Akzent5 11 3 2 4 3 2" xfId="21572"/>
    <cellStyle name="40% - Akzent5 11 3 2 4 4" xfId="21573"/>
    <cellStyle name="40% - Akzent5 11 3 2 5" xfId="21574"/>
    <cellStyle name="40% - Akzent5 11 3 2 5 2" xfId="21575"/>
    <cellStyle name="40% - Akzent5 11 3 2 6" xfId="21576"/>
    <cellStyle name="40% - Akzent5 11 3 2 6 2" xfId="21577"/>
    <cellStyle name="40% - Akzent5 11 3 2 7" xfId="21578"/>
    <cellStyle name="40% - Akzent5 11 3 3" xfId="21579"/>
    <cellStyle name="40% - Akzent5 11 3 3 2" xfId="21580"/>
    <cellStyle name="40% - Akzent5 11 3 3 2 2" xfId="21581"/>
    <cellStyle name="40% - Akzent5 11 3 3 3" xfId="21582"/>
    <cellStyle name="40% - Akzent5 11 3 3 3 2" xfId="21583"/>
    <cellStyle name="40% - Akzent5 11 3 3 4" xfId="21584"/>
    <cellStyle name="40% - Akzent5 11 3 4" xfId="21585"/>
    <cellStyle name="40% - Akzent5 11 3 4 2" xfId="21586"/>
    <cellStyle name="40% - Akzent5 11 3 4 2 2" xfId="21587"/>
    <cellStyle name="40% - Akzent5 11 3 4 3" xfId="21588"/>
    <cellStyle name="40% - Akzent5 11 3 4 3 2" xfId="21589"/>
    <cellStyle name="40% - Akzent5 11 3 4 4" xfId="21590"/>
    <cellStyle name="40% - Akzent5 11 3 5" xfId="21591"/>
    <cellStyle name="40% - Akzent5 11 3 5 2" xfId="21592"/>
    <cellStyle name="40% - Akzent5 11 3 5 2 2" xfId="21593"/>
    <cellStyle name="40% - Akzent5 11 3 5 3" xfId="21594"/>
    <cellStyle name="40% - Akzent5 11 3 5 3 2" xfId="21595"/>
    <cellStyle name="40% - Akzent5 11 3 5 4" xfId="21596"/>
    <cellStyle name="40% - Akzent5 11 3 6" xfId="21597"/>
    <cellStyle name="40% - Akzent5 11 3 6 2" xfId="21598"/>
    <cellStyle name="40% - Akzent5 11 3 7" xfId="21599"/>
    <cellStyle name="40% - Akzent5 11 3 7 2" xfId="21600"/>
    <cellStyle name="40% - Akzent5 11 3 8" xfId="21601"/>
    <cellStyle name="40% - Akzent5 11 4" xfId="21602"/>
    <cellStyle name="40% - Akzent5 11 4 2" xfId="21603"/>
    <cellStyle name="40% - Akzent5 11 4 2 2" xfId="21604"/>
    <cellStyle name="40% - Akzent5 11 4 2 2 2" xfId="21605"/>
    <cellStyle name="40% - Akzent5 11 4 2 2 2 2" xfId="21606"/>
    <cellStyle name="40% - Akzent5 11 4 2 2 3" xfId="21607"/>
    <cellStyle name="40% - Akzent5 11 4 2 2 3 2" xfId="21608"/>
    <cellStyle name="40% - Akzent5 11 4 2 2 4" xfId="21609"/>
    <cellStyle name="40% - Akzent5 11 4 2 3" xfId="21610"/>
    <cellStyle name="40% - Akzent5 11 4 2 3 2" xfId="21611"/>
    <cellStyle name="40% - Akzent5 11 4 2 3 2 2" xfId="21612"/>
    <cellStyle name="40% - Akzent5 11 4 2 3 3" xfId="21613"/>
    <cellStyle name="40% - Akzent5 11 4 2 3 3 2" xfId="21614"/>
    <cellStyle name="40% - Akzent5 11 4 2 3 4" xfId="21615"/>
    <cellStyle name="40% - Akzent5 11 4 2 4" xfId="21616"/>
    <cellStyle name="40% - Akzent5 11 4 2 4 2" xfId="21617"/>
    <cellStyle name="40% - Akzent5 11 4 2 4 2 2" xfId="21618"/>
    <cellStyle name="40% - Akzent5 11 4 2 4 3" xfId="21619"/>
    <cellStyle name="40% - Akzent5 11 4 2 4 3 2" xfId="21620"/>
    <cellStyle name="40% - Akzent5 11 4 2 4 4" xfId="21621"/>
    <cellStyle name="40% - Akzent5 11 4 2 5" xfId="21622"/>
    <cellStyle name="40% - Akzent5 11 4 2 5 2" xfId="21623"/>
    <cellStyle name="40% - Akzent5 11 4 2 6" xfId="21624"/>
    <cellStyle name="40% - Akzent5 11 4 2 6 2" xfId="21625"/>
    <cellStyle name="40% - Akzent5 11 4 2 7" xfId="21626"/>
    <cellStyle name="40% - Akzent5 11 4 3" xfId="21627"/>
    <cellStyle name="40% - Akzent5 11 4 3 2" xfId="21628"/>
    <cellStyle name="40% - Akzent5 11 4 3 2 2" xfId="21629"/>
    <cellStyle name="40% - Akzent5 11 4 3 3" xfId="21630"/>
    <cellStyle name="40% - Akzent5 11 4 3 3 2" xfId="21631"/>
    <cellStyle name="40% - Akzent5 11 4 3 4" xfId="21632"/>
    <cellStyle name="40% - Akzent5 11 4 4" xfId="21633"/>
    <cellStyle name="40% - Akzent5 11 4 4 2" xfId="21634"/>
    <cellStyle name="40% - Akzent5 11 4 4 2 2" xfId="21635"/>
    <cellStyle name="40% - Akzent5 11 4 4 3" xfId="21636"/>
    <cellStyle name="40% - Akzent5 11 4 4 3 2" xfId="21637"/>
    <cellStyle name="40% - Akzent5 11 4 4 4" xfId="21638"/>
    <cellStyle name="40% - Akzent5 11 4 5" xfId="21639"/>
    <cellStyle name="40% - Akzent5 11 4 5 2" xfId="21640"/>
    <cellStyle name="40% - Akzent5 11 4 5 2 2" xfId="21641"/>
    <cellStyle name="40% - Akzent5 11 4 5 3" xfId="21642"/>
    <cellStyle name="40% - Akzent5 11 4 5 3 2" xfId="21643"/>
    <cellStyle name="40% - Akzent5 11 4 5 4" xfId="21644"/>
    <cellStyle name="40% - Akzent5 11 4 6" xfId="21645"/>
    <cellStyle name="40% - Akzent5 11 4 6 2" xfId="21646"/>
    <cellStyle name="40% - Akzent5 11 4 7" xfId="21647"/>
    <cellStyle name="40% - Akzent5 11 4 7 2" xfId="21648"/>
    <cellStyle name="40% - Akzent5 11 4 8" xfId="21649"/>
    <cellStyle name="40% - Akzent5 11 5" xfId="21650"/>
    <cellStyle name="40% - Akzent5 11 5 2" xfId="21651"/>
    <cellStyle name="40% - Akzent5 11 5 2 2" xfId="21652"/>
    <cellStyle name="40% - Akzent5 11 5 2 2 2" xfId="21653"/>
    <cellStyle name="40% - Akzent5 11 5 2 2 2 2" xfId="21654"/>
    <cellStyle name="40% - Akzent5 11 5 2 2 3" xfId="21655"/>
    <cellStyle name="40% - Akzent5 11 5 2 2 3 2" xfId="21656"/>
    <cellStyle name="40% - Akzent5 11 5 2 2 4" xfId="21657"/>
    <cellStyle name="40% - Akzent5 11 5 2 3" xfId="21658"/>
    <cellStyle name="40% - Akzent5 11 5 2 3 2" xfId="21659"/>
    <cellStyle name="40% - Akzent5 11 5 2 3 2 2" xfId="21660"/>
    <cellStyle name="40% - Akzent5 11 5 2 3 3" xfId="21661"/>
    <cellStyle name="40% - Akzent5 11 5 2 3 3 2" xfId="21662"/>
    <cellStyle name="40% - Akzent5 11 5 2 3 4" xfId="21663"/>
    <cellStyle name="40% - Akzent5 11 5 2 4" xfId="21664"/>
    <cellStyle name="40% - Akzent5 11 5 2 4 2" xfId="21665"/>
    <cellStyle name="40% - Akzent5 11 5 2 4 2 2" xfId="21666"/>
    <cellStyle name="40% - Akzent5 11 5 2 4 3" xfId="21667"/>
    <cellStyle name="40% - Akzent5 11 5 2 4 3 2" xfId="21668"/>
    <cellStyle name="40% - Akzent5 11 5 2 4 4" xfId="21669"/>
    <cellStyle name="40% - Akzent5 11 5 2 5" xfId="21670"/>
    <cellStyle name="40% - Akzent5 11 5 2 5 2" xfId="21671"/>
    <cellStyle name="40% - Akzent5 11 5 2 6" xfId="21672"/>
    <cellStyle name="40% - Akzent5 11 5 2 6 2" xfId="21673"/>
    <cellStyle name="40% - Akzent5 11 5 2 7" xfId="21674"/>
    <cellStyle name="40% - Akzent5 11 5 3" xfId="21675"/>
    <cellStyle name="40% - Akzent5 11 5 3 2" xfId="21676"/>
    <cellStyle name="40% - Akzent5 11 5 3 2 2" xfId="21677"/>
    <cellStyle name="40% - Akzent5 11 5 3 3" xfId="21678"/>
    <cellStyle name="40% - Akzent5 11 5 3 3 2" xfId="21679"/>
    <cellStyle name="40% - Akzent5 11 5 3 4" xfId="21680"/>
    <cellStyle name="40% - Akzent5 11 5 4" xfId="21681"/>
    <cellStyle name="40% - Akzent5 11 5 4 2" xfId="21682"/>
    <cellStyle name="40% - Akzent5 11 5 4 2 2" xfId="21683"/>
    <cellStyle name="40% - Akzent5 11 5 4 3" xfId="21684"/>
    <cellStyle name="40% - Akzent5 11 5 4 3 2" xfId="21685"/>
    <cellStyle name="40% - Akzent5 11 5 4 4" xfId="21686"/>
    <cellStyle name="40% - Akzent5 11 5 5" xfId="21687"/>
    <cellStyle name="40% - Akzent5 11 5 5 2" xfId="21688"/>
    <cellStyle name="40% - Akzent5 11 5 5 2 2" xfId="21689"/>
    <cellStyle name="40% - Akzent5 11 5 5 3" xfId="21690"/>
    <cellStyle name="40% - Akzent5 11 5 5 3 2" xfId="21691"/>
    <cellStyle name="40% - Akzent5 11 5 5 4" xfId="21692"/>
    <cellStyle name="40% - Akzent5 11 5 6" xfId="21693"/>
    <cellStyle name="40% - Akzent5 11 5 6 2" xfId="21694"/>
    <cellStyle name="40% - Akzent5 11 5 7" xfId="21695"/>
    <cellStyle name="40% - Akzent5 11 5 7 2" xfId="21696"/>
    <cellStyle name="40% - Akzent5 11 5 8" xfId="21697"/>
    <cellStyle name="40% - Akzent5 12" xfId="21698"/>
    <cellStyle name="40% - Akzent5 13" xfId="21699"/>
    <cellStyle name="40% - Akzent5 14" xfId="21700"/>
    <cellStyle name="40% - Akzent5 15" xfId="21701"/>
    <cellStyle name="40% - Akzent5 15 2" xfId="21702"/>
    <cellStyle name="40% - Akzent5 15 2 2" xfId="21703"/>
    <cellStyle name="40% - Akzent5 15 2 2 2" xfId="21704"/>
    <cellStyle name="40% - Akzent5 15 2 2 2 2" xfId="21705"/>
    <cellStyle name="40% - Akzent5 15 2 2 3" xfId="21706"/>
    <cellStyle name="40% - Akzent5 15 2 2 3 2" xfId="21707"/>
    <cellStyle name="40% - Akzent5 15 2 2 4" xfId="21708"/>
    <cellStyle name="40% - Akzent5 15 2 3" xfId="21709"/>
    <cellStyle name="40% - Akzent5 15 2 3 2" xfId="21710"/>
    <cellStyle name="40% - Akzent5 15 2 3 2 2" xfId="21711"/>
    <cellStyle name="40% - Akzent5 15 2 3 3" xfId="21712"/>
    <cellStyle name="40% - Akzent5 15 2 3 3 2" xfId="21713"/>
    <cellStyle name="40% - Akzent5 15 2 3 4" xfId="21714"/>
    <cellStyle name="40% - Akzent5 15 2 4" xfId="21715"/>
    <cellStyle name="40% - Akzent5 15 2 4 2" xfId="21716"/>
    <cellStyle name="40% - Akzent5 15 2 4 2 2" xfId="21717"/>
    <cellStyle name="40% - Akzent5 15 2 4 3" xfId="21718"/>
    <cellStyle name="40% - Akzent5 15 2 4 3 2" xfId="21719"/>
    <cellStyle name="40% - Akzent5 15 2 4 4" xfId="21720"/>
    <cellStyle name="40% - Akzent5 15 2 5" xfId="21721"/>
    <cellStyle name="40% - Akzent5 15 2 5 2" xfId="21722"/>
    <cellStyle name="40% - Akzent5 15 2 6" xfId="21723"/>
    <cellStyle name="40% - Akzent5 15 2 6 2" xfId="21724"/>
    <cellStyle name="40% - Akzent5 15 2 7" xfId="21725"/>
    <cellStyle name="40% - Akzent5 15 3" xfId="21726"/>
    <cellStyle name="40% - Akzent5 15 3 2" xfId="21727"/>
    <cellStyle name="40% - Akzent5 15 3 2 2" xfId="21728"/>
    <cellStyle name="40% - Akzent5 15 3 3" xfId="21729"/>
    <cellStyle name="40% - Akzent5 15 3 3 2" xfId="21730"/>
    <cellStyle name="40% - Akzent5 15 3 4" xfId="21731"/>
    <cellStyle name="40% - Akzent5 15 4" xfId="21732"/>
    <cellStyle name="40% - Akzent5 15 4 2" xfId="21733"/>
    <cellStyle name="40% - Akzent5 15 4 2 2" xfId="21734"/>
    <cellStyle name="40% - Akzent5 15 4 3" xfId="21735"/>
    <cellStyle name="40% - Akzent5 15 4 3 2" xfId="21736"/>
    <cellStyle name="40% - Akzent5 15 4 4" xfId="21737"/>
    <cellStyle name="40% - Akzent5 15 5" xfId="21738"/>
    <cellStyle name="40% - Akzent5 15 5 2" xfId="21739"/>
    <cellStyle name="40% - Akzent5 15 5 2 2" xfId="21740"/>
    <cellStyle name="40% - Akzent5 15 5 3" xfId="21741"/>
    <cellStyle name="40% - Akzent5 15 5 3 2" xfId="21742"/>
    <cellStyle name="40% - Akzent5 15 5 4" xfId="21743"/>
    <cellStyle name="40% - Akzent5 15 6" xfId="21744"/>
    <cellStyle name="40% - Akzent5 15 6 2" xfId="21745"/>
    <cellStyle name="40% - Akzent5 15 7" xfId="21746"/>
    <cellStyle name="40% - Akzent5 15 7 2" xfId="21747"/>
    <cellStyle name="40% - Akzent5 15 8" xfId="21748"/>
    <cellStyle name="40% - Akzent5 16" xfId="21749"/>
    <cellStyle name="40% - Akzent5 16 2" xfId="21750"/>
    <cellStyle name="40% - Akzent5 16 2 2" xfId="21751"/>
    <cellStyle name="40% - Akzent5 16 2 2 2" xfId="21752"/>
    <cellStyle name="40% - Akzent5 16 2 2 2 2" xfId="21753"/>
    <cellStyle name="40% - Akzent5 16 2 2 3" xfId="21754"/>
    <cellStyle name="40% - Akzent5 16 2 2 3 2" xfId="21755"/>
    <cellStyle name="40% - Akzent5 16 2 2 4" xfId="21756"/>
    <cellStyle name="40% - Akzent5 16 2 3" xfId="21757"/>
    <cellStyle name="40% - Akzent5 16 2 3 2" xfId="21758"/>
    <cellStyle name="40% - Akzent5 16 2 3 2 2" xfId="21759"/>
    <cellStyle name="40% - Akzent5 16 2 3 3" xfId="21760"/>
    <cellStyle name="40% - Akzent5 16 2 3 3 2" xfId="21761"/>
    <cellStyle name="40% - Akzent5 16 2 3 4" xfId="21762"/>
    <cellStyle name="40% - Akzent5 16 2 4" xfId="21763"/>
    <cellStyle name="40% - Akzent5 16 2 4 2" xfId="21764"/>
    <cellStyle name="40% - Akzent5 16 2 4 2 2" xfId="21765"/>
    <cellStyle name="40% - Akzent5 16 2 4 3" xfId="21766"/>
    <cellStyle name="40% - Akzent5 16 2 4 3 2" xfId="21767"/>
    <cellStyle name="40% - Akzent5 16 2 4 4" xfId="21768"/>
    <cellStyle name="40% - Akzent5 16 2 5" xfId="21769"/>
    <cellStyle name="40% - Akzent5 16 2 5 2" xfId="21770"/>
    <cellStyle name="40% - Akzent5 16 2 6" xfId="21771"/>
    <cellStyle name="40% - Akzent5 16 2 6 2" xfId="21772"/>
    <cellStyle name="40% - Akzent5 16 2 7" xfId="21773"/>
    <cellStyle name="40% - Akzent5 16 3" xfId="21774"/>
    <cellStyle name="40% - Akzent5 16 3 2" xfId="21775"/>
    <cellStyle name="40% - Akzent5 16 3 2 2" xfId="21776"/>
    <cellStyle name="40% - Akzent5 16 3 3" xfId="21777"/>
    <cellStyle name="40% - Akzent5 16 3 3 2" xfId="21778"/>
    <cellStyle name="40% - Akzent5 16 3 4" xfId="21779"/>
    <cellStyle name="40% - Akzent5 16 4" xfId="21780"/>
    <cellStyle name="40% - Akzent5 16 4 2" xfId="21781"/>
    <cellStyle name="40% - Akzent5 16 4 2 2" xfId="21782"/>
    <cellStyle name="40% - Akzent5 16 4 3" xfId="21783"/>
    <cellStyle name="40% - Akzent5 16 4 3 2" xfId="21784"/>
    <cellStyle name="40% - Akzent5 16 4 4" xfId="21785"/>
    <cellStyle name="40% - Akzent5 16 5" xfId="21786"/>
    <cellStyle name="40% - Akzent5 16 5 2" xfId="21787"/>
    <cellStyle name="40% - Akzent5 16 5 2 2" xfId="21788"/>
    <cellStyle name="40% - Akzent5 16 5 3" xfId="21789"/>
    <cellStyle name="40% - Akzent5 16 5 3 2" xfId="21790"/>
    <cellStyle name="40% - Akzent5 16 5 4" xfId="21791"/>
    <cellStyle name="40% - Akzent5 16 6" xfId="21792"/>
    <cellStyle name="40% - Akzent5 16 6 2" xfId="21793"/>
    <cellStyle name="40% - Akzent5 16 7" xfId="21794"/>
    <cellStyle name="40% - Akzent5 16 7 2" xfId="21795"/>
    <cellStyle name="40% - Akzent5 16 8" xfId="21796"/>
    <cellStyle name="40% - Akzent5 17" xfId="21797"/>
    <cellStyle name="40% - Akzent5 17 2" xfId="21798"/>
    <cellStyle name="40% - Akzent5 17 2 2" xfId="21799"/>
    <cellStyle name="40% - Akzent5 17 2 2 2" xfId="21800"/>
    <cellStyle name="40% - Akzent5 17 2 3" xfId="21801"/>
    <cellStyle name="40% - Akzent5 17 2 3 2" xfId="21802"/>
    <cellStyle name="40% - Akzent5 17 2 4" xfId="21803"/>
    <cellStyle name="40% - Akzent5 17 3" xfId="21804"/>
    <cellStyle name="40% - Akzent5 17 3 2" xfId="21805"/>
    <cellStyle name="40% - Akzent5 17 3 2 2" xfId="21806"/>
    <cellStyle name="40% - Akzent5 17 3 3" xfId="21807"/>
    <cellStyle name="40% - Akzent5 17 3 3 2" xfId="21808"/>
    <cellStyle name="40% - Akzent5 17 3 4" xfId="21809"/>
    <cellStyle name="40% - Akzent5 17 4" xfId="21810"/>
    <cellStyle name="40% - Akzent5 17 4 2" xfId="21811"/>
    <cellStyle name="40% - Akzent5 17 4 2 2" xfId="21812"/>
    <cellStyle name="40% - Akzent5 17 4 3" xfId="21813"/>
    <cellStyle name="40% - Akzent5 17 4 3 2" xfId="21814"/>
    <cellStyle name="40% - Akzent5 17 4 4" xfId="21815"/>
    <cellStyle name="40% - Akzent5 17 5" xfId="21816"/>
    <cellStyle name="40% - Akzent5 17 5 2" xfId="21817"/>
    <cellStyle name="40% - Akzent5 17 6" xfId="21818"/>
    <cellStyle name="40% - Akzent5 17 6 2" xfId="21819"/>
    <cellStyle name="40% - Akzent5 17 7" xfId="21820"/>
    <cellStyle name="40% - Akzent5 18" xfId="21821"/>
    <cellStyle name="40% - Akzent5 18 2" xfId="21822"/>
    <cellStyle name="40% - Akzent5 18 2 2" xfId="21823"/>
    <cellStyle name="40% - Akzent5 18 2 2 2" xfId="21824"/>
    <cellStyle name="40% - Akzent5 18 2 3" xfId="21825"/>
    <cellStyle name="40% - Akzent5 18 2 3 2" xfId="21826"/>
    <cellStyle name="40% - Akzent5 18 2 4" xfId="21827"/>
    <cellStyle name="40% - Akzent5 18 3" xfId="21828"/>
    <cellStyle name="40% - Akzent5 18 3 2" xfId="21829"/>
    <cellStyle name="40% - Akzent5 18 3 2 2" xfId="21830"/>
    <cellStyle name="40% - Akzent5 18 3 3" xfId="21831"/>
    <cellStyle name="40% - Akzent5 18 3 3 2" xfId="21832"/>
    <cellStyle name="40% - Akzent5 18 3 4" xfId="21833"/>
    <cellStyle name="40% - Akzent5 18 4" xfId="21834"/>
    <cellStyle name="40% - Akzent5 18 4 2" xfId="21835"/>
    <cellStyle name="40% - Akzent5 18 4 2 2" xfId="21836"/>
    <cellStyle name="40% - Akzent5 18 4 3" xfId="21837"/>
    <cellStyle name="40% - Akzent5 18 4 3 2" xfId="21838"/>
    <cellStyle name="40% - Akzent5 18 4 4" xfId="21839"/>
    <cellStyle name="40% - Akzent5 18 5" xfId="21840"/>
    <cellStyle name="40% - Akzent5 18 5 2" xfId="21841"/>
    <cellStyle name="40% - Akzent5 18 6" xfId="21842"/>
    <cellStyle name="40% - Akzent5 18 6 2" xfId="21843"/>
    <cellStyle name="40% - Akzent5 18 7" xfId="21844"/>
    <cellStyle name="40% - Akzent5 19" xfId="21845"/>
    <cellStyle name="40% - Akzent5 19 2" xfId="21846"/>
    <cellStyle name="40% - Akzent5 19 2 2" xfId="21847"/>
    <cellStyle name="40% - Akzent5 19 3" xfId="21848"/>
    <cellStyle name="40% - Akzent5 19 3 2" xfId="21849"/>
    <cellStyle name="40% - Akzent5 19 4" xfId="21850"/>
    <cellStyle name="40% - Akzent5 2" xfId="21851"/>
    <cellStyle name="40% - Akzent5 2 10" xfId="21852"/>
    <cellStyle name="40% - Akzent5 2 10 2" xfId="21853"/>
    <cellStyle name="40% - Akzent5 2 10 2 2" xfId="21854"/>
    <cellStyle name="40% - Akzent5 2 10 2 2 2" xfId="21855"/>
    <cellStyle name="40% - Akzent5 2 10 2 2 2 2" xfId="21856"/>
    <cellStyle name="40% - Akzent5 2 10 2 2 3" xfId="21857"/>
    <cellStyle name="40% - Akzent5 2 10 2 2 3 2" xfId="21858"/>
    <cellStyle name="40% - Akzent5 2 10 2 2 4" xfId="21859"/>
    <cellStyle name="40% - Akzent5 2 10 2 3" xfId="21860"/>
    <cellStyle name="40% - Akzent5 2 10 2 3 2" xfId="21861"/>
    <cellStyle name="40% - Akzent5 2 10 2 3 2 2" xfId="21862"/>
    <cellStyle name="40% - Akzent5 2 10 2 3 3" xfId="21863"/>
    <cellStyle name="40% - Akzent5 2 10 2 3 3 2" xfId="21864"/>
    <cellStyle name="40% - Akzent5 2 10 2 3 4" xfId="21865"/>
    <cellStyle name="40% - Akzent5 2 10 2 4" xfId="21866"/>
    <cellStyle name="40% - Akzent5 2 10 2 4 2" xfId="21867"/>
    <cellStyle name="40% - Akzent5 2 10 2 4 2 2" xfId="21868"/>
    <cellStyle name="40% - Akzent5 2 10 2 4 3" xfId="21869"/>
    <cellStyle name="40% - Akzent5 2 10 2 4 3 2" xfId="21870"/>
    <cellStyle name="40% - Akzent5 2 10 2 4 4" xfId="21871"/>
    <cellStyle name="40% - Akzent5 2 10 2 5" xfId="21872"/>
    <cellStyle name="40% - Akzent5 2 10 2 5 2" xfId="21873"/>
    <cellStyle name="40% - Akzent5 2 10 2 6" xfId="21874"/>
    <cellStyle name="40% - Akzent5 2 10 2 6 2" xfId="21875"/>
    <cellStyle name="40% - Akzent5 2 10 2 7" xfId="21876"/>
    <cellStyle name="40% - Akzent5 2 10 3" xfId="21877"/>
    <cellStyle name="40% - Akzent5 2 10 3 2" xfId="21878"/>
    <cellStyle name="40% - Akzent5 2 10 3 2 2" xfId="21879"/>
    <cellStyle name="40% - Akzent5 2 10 3 3" xfId="21880"/>
    <cellStyle name="40% - Akzent5 2 10 3 3 2" xfId="21881"/>
    <cellStyle name="40% - Akzent5 2 10 3 4" xfId="21882"/>
    <cellStyle name="40% - Akzent5 2 10 4" xfId="21883"/>
    <cellStyle name="40% - Akzent5 2 10 4 2" xfId="21884"/>
    <cellStyle name="40% - Akzent5 2 10 4 2 2" xfId="21885"/>
    <cellStyle name="40% - Akzent5 2 10 4 3" xfId="21886"/>
    <cellStyle name="40% - Akzent5 2 10 4 3 2" xfId="21887"/>
    <cellStyle name="40% - Akzent5 2 10 4 4" xfId="21888"/>
    <cellStyle name="40% - Akzent5 2 10 5" xfId="21889"/>
    <cellStyle name="40% - Akzent5 2 10 5 2" xfId="21890"/>
    <cellStyle name="40% - Akzent5 2 10 5 2 2" xfId="21891"/>
    <cellStyle name="40% - Akzent5 2 10 5 3" xfId="21892"/>
    <cellStyle name="40% - Akzent5 2 10 5 3 2" xfId="21893"/>
    <cellStyle name="40% - Akzent5 2 10 5 4" xfId="21894"/>
    <cellStyle name="40% - Akzent5 2 10 6" xfId="21895"/>
    <cellStyle name="40% - Akzent5 2 10 6 2" xfId="21896"/>
    <cellStyle name="40% - Akzent5 2 10 7" xfId="21897"/>
    <cellStyle name="40% - Akzent5 2 10 7 2" xfId="21898"/>
    <cellStyle name="40% - Akzent5 2 10 8" xfId="21899"/>
    <cellStyle name="40% - Akzent5 2 2" xfId="21900"/>
    <cellStyle name="40% - Akzent5 2 2 2" xfId="21901"/>
    <cellStyle name="40% - Akzent5 2 2 2 2" xfId="21902"/>
    <cellStyle name="40% - Akzent5 2 2 2 2 2" xfId="21903"/>
    <cellStyle name="40% - Akzent5 2 2 2 2 2 2" xfId="21904"/>
    <cellStyle name="40% - Akzent5 2 2 2 2 3" xfId="21905"/>
    <cellStyle name="40% - Akzent5 2 2 2 2 3 2" xfId="21906"/>
    <cellStyle name="40% - Akzent5 2 2 2 2 4" xfId="21907"/>
    <cellStyle name="40% - Akzent5 2 2 2 3" xfId="21908"/>
    <cellStyle name="40% - Akzent5 2 2 2 3 2" xfId="21909"/>
    <cellStyle name="40% - Akzent5 2 2 2 3 2 2" xfId="21910"/>
    <cellStyle name="40% - Akzent5 2 2 2 3 3" xfId="21911"/>
    <cellStyle name="40% - Akzent5 2 2 2 3 3 2" xfId="21912"/>
    <cellStyle name="40% - Akzent5 2 2 2 3 4" xfId="21913"/>
    <cellStyle name="40% - Akzent5 2 2 2 4" xfId="21914"/>
    <cellStyle name="40% - Akzent5 2 2 2 4 2" xfId="21915"/>
    <cellStyle name="40% - Akzent5 2 2 2 4 2 2" xfId="21916"/>
    <cellStyle name="40% - Akzent5 2 2 2 4 3" xfId="21917"/>
    <cellStyle name="40% - Akzent5 2 2 2 4 3 2" xfId="21918"/>
    <cellStyle name="40% - Akzent5 2 2 2 4 4" xfId="21919"/>
    <cellStyle name="40% - Akzent5 2 2 2 5" xfId="21920"/>
    <cellStyle name="40% - Akzent5 2 2 2 5 2" xfId="21921"/>
    <cellStyle name="40% - Akzent5 2 2 2 6" xfId="21922"/>
    <cellStyle name="40% - Akzent5 2 2 2 6 2" xfId="21923"/>
    <cellStyle name="40% - Akzent5 2 2 2 7" xfId="21924"/>
    <cellStyle name="40% - Akzent5 2 2 3" xfId="21925"/>
    <cellStyle name="40% - Akzent5 2 2 3 2" xfId="21926"/>
    <cellStyle name="40% - Akzent5 2 2 3 2 2" xfId="21927"/>
    <cellStyle name="40% - Akzent5 2 2 3 3" xfId="21928"/>
    <cellStyle name="40% - Akzent5 2 2 3 3 2" xfId="21929"/>
    <cellStyle name="40% - Akzent5 2 2 3 4" xfId="21930"/>
    <cellStyle name="40% - Akzent5 2 2 4" xfId="21931"/>
    <cellStyle name="40% - Akzent5 2 2 4 2" xfId="21932"/>
    <cellStyle name="40% - Akzent5 2 2 4 2 2" xfId="21933"/>
    <cellStyle name="40% - Akzent5 2 2 4 3" xfId="21934"/>
    <cellStyle name="40% - Akzent5 2 2 4 3 2" xfId="21935"/>
    <cellStyle name="40% - Akzent5 2 2 4 4" xfId="21936"/>
    <cellStyle name="40% - Akzent5 2 2 5" xfId="21937"/>
    <cellStyle name="40% - Akzent5 2 2 5 2" xfId="21938"/>
    <cellStyle name="40% - Akzent5 2 2 5 2 2" xfId="21939"/>
    <cellStyle name="40% - Akzent5 2 2 5 3" xfId="21940"/>
    <cellStyle name="40% - Akzent5 2 2 5 3 2" xfId="21941"/>
    <cellStyle name="40% - Akzent5 2 2 5 4" xfId="21942"/>
    <cellStyle name="40% - Akzent5 2 2 6" xfId="21943"/>
    <cellStyle name="40% - Akzent5 2 2 6 2" xfId="21944"/>
    <cellStyle name="40% - Akzent5 2 2 7" xfId="21945"/>
    <cellStyle name="40% - Akzent5 2 2 7 2" xfId="21946"/>
    <cellStyle name="40% - Akzent5 2 2 8" xfId="21947"/>
    <cellStyle name="40% - Akzent5 2 3" xfId="21948"/>
    <cellStyle name="40% - Akzent5 2 3 2" xfId="21949"/>
    <cellStyle name="40% - Akzent5 2 3 2 2" xfId="21950"/>
    <cellStyle name="40% - Akzent5 2 3 2 2 2" xfId="21951"/>
    <cellStyle name="40% - Akzent5 2 3 2 2 2 2" xfId="21952"/>
    <cellStyle name="40% - Akzent5 2 3 2 2 3" xfId="21953"/>
    <cellStyle name="40% - Akzent5 2 3 2 2 3 2" xfId="21954"/>
    <cellStyle name="40% - Akzent5 2 3 2 2 4" xfId="21955"/>
    <cellStyle name="40% - Akzent5 2 3 2 3" xfId="21956"/>
    <cellStyle name="40% - Akzent5 2 3 2 3 2" xfId="21957"/>
    <cellStyle name="40% - Akzent5 2 3 2 3 2 2" xfId="21958"/>
    <cellStyle name="40% - Akzent5 2 3 2 3 3" xfId="21959"/>
    <cellStyle name="40% - Akzent5 2 3 2 3 3 2" xfId="21960"/>
    <cellStyle name="40% - Akzent5 2 3 2 3 4" xfId="21961"/>
    <cellStyle name="40% - Akzent5 2 3 2 4" xfId="21962"/>
    <cellStyle name="40% - Akzent5 2 3 2 4 2" xfId="21963"/>
    <cellStyle name="40% - Akzent5 2 3 2 4 2 2" xfId="21964"/>
    <cellStyle name="40% - Akzent5 2 3 2 4 3" xfId="21965"/>
    <cellStyle name="40% - Akzent5 2 3 2 4 3 2" xfId="21966"/>
    <cellStyle name="40% - Akzent5 2 3 2 4 4" xfId="21967"/>
    <cellStyle name="40% - Akzent5 2 3 2 5" xfId="21968"/>
    <cellStyle name="40% - Akzent5 2 3 2 5 2" xfId="21969"/>
    <cellStyle name="40% - Akzent5 2 3 2 6" xfId="21970"/>
    <cellStyle name="40% - Akzent5 2 3 2 6 2" xfId="21971"/>
    <cellStyle name="40% - Akzent5 2 3 2 7" xfId="21972"/>
    <cellStyle name="40% - Akzent5 2 3 3" xfId="21973"/>
    <cellStyle name="40% - Akzent5 2 3 3 2" xfId="21974"/>
    <cellStyle name="40% - Akzent5 2 3 3 2 2" xfId="21975"/>
    <cellStyle name="40% - Akzent5 2 3 3 3" xfId="21976"/>
    <cellStyle name="40% - Akzent5 2 3 3 3 2" xfId="21977"/>
    <cellStyle name="40% - Akzent5 2 3 3 4" xfId="21978"/>
    <cellStyle name="40% - Akzent5 2 3 4" xfId="21979"/>
    <cellStyle name="40% - Akzent5 2 3 4 2" xfId="21980"/>
    <cellStyle name="40% - Akzent5 2 3 4 2 2" xfId="21981"/>
    <cellStyle name="40% - Akzent5 2 3 4 3" xfId="21982"/>
    <cellStyle name="40% - Akzent5 2 3 4 3 2" xfId="21983"/>
    <cellStyle name="40% - Akzent5 2 3 4 4" xfId="21984"/>
    <cellStyle name="40% - Akzent5 2 3 5" xfId="21985"/>
    <cellStyle name="40% - Akzent5 2 3 5 2" xfId="21986"/>
    <cellStyle name="40% - Akzent5 2 3 5 2 2" xfId="21987"/>
    <cellStyle name="40% - Akzent5 2 3 5 3" xfId="21988"/>
    <cellStyle name="40% - Akzent5 2 3 5 3 2" xfId="21989"/>
    <cellStyle name="40% - Akzent5 2 3 5 4" xfId="21990"/>
    <cellStyle name="40% - Akzent5 2 3 6" xfId="21991"/>
    <cellStyle name="40% - Akzent5 2 3 6 2" xfId="21992"/>
    <cellStyle name="40% - Akzent5 2 3 7" xfId="21993"/>
    <cellStyle name="40% - Akzent5 2 3 7 2" xfId="21994"/>
    <cellStyle name="40% - Akzent5 2 3 8" xfId="21995"/>
    <cellStyle name="40% - Akzent5 2 4" xfId="21996"/>
    <cellStyle name="40% - Akzent5 2 4 2" xfId="21997"/>
    <cellStyle name="40% - Akzent5 2 4 2 2" xfId="21998"/>
    <cellStyle name="40% - Akzent5 2 4 2 2 2" xfId="21999"/>
    <cellStyle name="40% - Akzent5 2 4 2 2 2 2" xfId="22000"/>
    <cellStyle name="40% - Akzent5 2 4 2 2 3" xfId="22001"/>
    <cellStyle name="40% - Akzent5 2 4 2 2 3 2" xfId="22002"/>
    <cellStyle name="40% - Akzent5 2 4 2 2 4" xfId="22003"/>
    <cellStyle name="40% - Akzent5 2 4 2 3" xfId="22004"/>
    <cellStyle name="40% - Akzent5 2 4 2 3 2" xfId="22005"/>
    <cellStyle name="40% - Akzent5 2 4 2 3 2 2" xfId="22006"/>
    <cellStyle name="40% - Akzent5 2 4 2 3 3" xfId="22007"/>
    <cellStyle name="40% - Akzent5 2 4 2 3 3 2" xfId="22008"/>
    <cellStyle name="40% - Akzent5 2 4 2 3 4" xfId="22009"/>
    <cellStyle name="40% - Akzent5 2 4 2 4" xfId="22010"/>
    <cellStyle name="40% - Akzent5 2 4 2 4 2" xfId="22011"/>
    <cellStyle name="40% - Akzent5 2 4 2 4 2 2" xfId="22012"/>
    <cellStyle name="40% - Akzent5 2 4 2 4 3" xfId="22013"/>
    <cellStyle name="40% - Akzent5 2 4 2 4 3 2" xfId="22014"/>
    <cellStyle name="40% - Akzent5 2 4 2 4 4" xfId="22015"/>
    <cellStyle name="40% - Akzent5 2 4 2 5" xfId="22016"/>
    <cellStyle name="40% - Akzent5 2 4 2 5 2" xfId="22017"/>
    <cellStyle name="40% - Akzent5 2 4 2 6" xfId="22018"/>
    <cellStyle name="40% - Akzent5 2 4 2 6 2" xfId="22019"/>
    <cellStyle name="40% - Akzent5 2 4 2 7" xfId="22020"/>
    <cellStyle name="40% - Akzent5 2 4 3" xfId="22021"/>
    <cellStyle name="40% - Akzent5 2 4 3 2" xfId="22022"/>
    <cellStyle name="40% - Akzent5 2 4 3 2 2" xfId="22023"/>
    <cellStyle name="40% - Akzent5 2 4 3 3" xfId="22024"/>
    <cellStyle name="40% - Akzent5 2 4 3 3 2" xfId="22025"/>
    <cellStyle name="40% - Akzent5 2 4 3 4" xfId="22026"/>
    <cellStyle name="40% - Akzent5 2 4 4" xfId="22027"/>
    <cellStyle name="40% - Akzent5 2 4 4 2" xfId="22028"/>
    <cellStyle name="40% - Akzent5 2 4 4 2 2" xfId="22029"/>
    <cellStyle name="40% - Akzent5 2 4 4 3" xfId="22030"/>
    <cellStyle name="40% - Akzent5 2 4 4 3 2" xfId="22031"/>
    <cellStyle name="40% - Akzent5 2 4 4 4" xfId="22032"/>
    <cellStyle name="40% - Akzent5 2 4 5" xfId="22033"/>
    <cellStyle name="40% - Akzent5 2 4 5 2" xfId="22034"/>
    <cellStyle name="40% - Akzent5 2 4 5 2 2" xfId="22035"/>
    <cellStyle name="40% - Akzent5 2 4 5 3" xfId="22036"/>
    <cellStyle name="40% - Akzent5 2 4 5 3 2" xfId="22037"/>
    <cellStyle name="40% - Akzent5 2 4 5 4" xfId="22038"/>
    <cellStyle name="40% - Akzent5 2 4 6" xfId="22039"/>
    <cellStyle name="40% - Akzent5 2 4 6 2" xfId="22040"/>
    <cellStyle name="40% - Akzent5 2 4 7" xfId="22041"/>
    <cellStyle name="40% - Akzent5 2 4 7 2" xfId="22042"/>
    <cellStyle name="40% - Akzent5 2 4 8" xfId="22043"/>
    <cellStyle name="40% - Akzent5 2 5" xfId="22044"/>
    <cellStyle name="40% - Akzent5 2 5 2" xfId="22045"/>
    <cellStyle name="40% - Akzent5 2 5 2 2" xfId="22046"/>
    <cellStyle name="40% - Akzent5 2 5 2 2 2" xfId="22047"/>
    <cellStyle name="40% - Akzent5 2 5 2 2 2 2" xfId="22048"/>
    <cellStyle name="40% - Akzent5 2 5 2 2 3" xfId="22049"/>
    <cellStyle name="40% - Akzent5 2 5 2 2 3 2" xfId="22050"/>
    <cellStyle name="40% - Akzent5 2 5 2 2 4" xfId="22051"/>
    <cellStyle name="40% - Akzent5 2 5 2 3" xfId="22052"/>
    <cellStyle name="40% - Akzent5 2 5 2 3 2" xfId="22053"/>
    <cellStyle name="40% - Akzent5 2 5 2 3 2 2" xfId="22054"/>
    <cellStyle name="40% - Akzent5 2 5 2 3 3" xfId="22055"/>
    <cellStyle name="40% - Akzent5 2 5 2 3 3 2" xfId="22056"/>
    <cellStyle name="40% - Akzent5 2 5 2 3 4" xfId="22057"/>
    <cellStyle name="40% - Akzent5 2 5 2 4" xfId="22058"/>
    <cellStyle name="40% - Akzent5 2 5 2 4 2" xfId="22059"/>
    <cellStyle name="40% - Akzent5 2 5 2 4 2 2" xfId="22060"/>
    <cellStyle name="40% - Akzent5 2 5 2 4 3" xfId="22061"/>
    <cellStyle name="40% - Akzent5 2 5 2 4 3 2" xfId="22062"/>
    <cellStyle name="40% - Akzent5 2 5 2 4 4" xfId="22063"/>
    <cellStyle name="40% - Akzent5 2 5 2 5" xfId="22064"/>
    <cellStyle name="40% - Akzent5 2 5 2 5 2" xfId="22065"/>
    <cellStyle name="40% - Akzent5 2 5 2 6" xfId="22066"/>
    <cellStyle name="40% - Akzent5 2 5 2 6 2" xfId="22067"/>
    <cellStyle name="40% - Akzent5 2 5 2 7" xfId="22068"/>
    <cellStyle name="40% - Akzent5 2 5 3" xfId="22069"/>
    <cellStyle name="40% - Akzent5 2 5 3 2" xfId="22070"/>
    <cellStyle name="40% - Akzent5 2 5 3 2 2" xfId="22071"/>
    <cellStyle name="40% - Akzent5 2 5 3 3" xfId="22072"/>
    <cellStyle name="40% - Akzent5 2 5 3 3 2" xfId="22073"/>
    <cellStyle name="40% - Akzent5 2 5 3 4" xfId="22074"/>
    <cellStyle name="40% - Akzent5 2 5 4" xfId="22075"/>
    <cellStyle name="40% - Akzent5 2 5 4 2" xfId="22076"/>
    <cellStyle name="40% - Akzent5 2 5 4 2 2" xfId="22077"/>
    <cellStyle name="40% - Akzent5 2 5 4 3" xfId="22078"/>
    <cellStyle name="40% - Akzent5 2 5 4 3 2" xfId="22079"/>
    <cellStyle name="40% - Akzent5 2 5 4 4" xfId="22080"/>
    <cellStyle name="40% - Akzent5 2 5 5" xfId="22081"/>
    <cellStyle name="40% - Akzent5 2 5 5 2" xfId="22082"/>
    <cellStyle name="40% - Akzent5 2 5 5 2 2" xfId="22083"/>
    <cellStyle name="40% - Akzent5 2 5 5 3" xfId="22084"/>
    <cellStyle name="40% - Akzent5 2 5 5 3 2" xfId="22085"/>
    <cellStyle name="40% - Akzent5 2 5 5 4" xfId="22086"/>
    <cellStyle name="40% - Akzent5 2 5 6" xfId="22087"/>
    <cellStyle name="40% - Akzent5 2 5 6 2" xfId="22088"/>
    <cellStyle name="40% - Akzent5 2 5 7" xfId="22089"/>
    <cellStyle name="40% - Akzent5 2 5 7 2" xfId="22090"/>
    <cellStyle name="40% - Akzent5 2 5 8" xfId="22091"/>
    <cellStyle name="40% - Akzent5 2 6" xfId="22092"/>
    <cellStyle name="40% - Akzent5 2 6 2" xfId="22093"/>
    <cellStyle name="40% - Akzent5 2 6 2 2" xfId="22094"/>
    <cellStyle name="40% - Akzent5 2 6 2 2 2" xfId="22095"/>
    <cellStyle name="40% - Akzent5 2 6 2 2 2 2" xfId="22096"/>
    <cellStyle name="40% - Akzent5 2 6 2 2 3" xfId="22097"/>
    <cellStyle name="40% - Akzent5 2 6 2 2 3 2" xfId="22098"/>
    <cellStyle name="40% - Akzent5 2 6 2 2 4" xfId="22099"/>
    <cellStyle name="40% - Akzent5 2 6 2 3" xfId="22100"/>
    <cellStyle name="40% - Akzent5 2 6 2 3 2" xfId="22101"/>
    <cellStyle name="40% - Akzent5 2 6 2 3 2 2" xfId="22102"/>
    <cellStyle name="40% - Akzent5 2 6 2 3 3" xfId="22103"/>
    <cellStyle name="40% - Akzent5 2 6 2 3 3 2" xfId="22104"/>
    <cellStyle name="40% - Akzent5 2 6 2 3 4" xfId="22105"/>
    <cellStyle name="40% - Akzent5 2 6 2 4" xfId="22106"/>
    <cellStyle name="40% - Akzent5 2 6 2 4 2" xfId="22107"/>
    <cellStyle name="40% - Akzent5 2 6 2 4 2 2" xfId="22108"/>
    <cellStyle name="40% - Akzent5 2 6 2 4 3" xfId="22109"/>
    <cellStyle name="40% - Akzent5 2 6 2 4 3 2" xfId="22110"/>
    <cellStyle name="40% - Akzent5 2 6 2 4 4" xfId="22111"/>
    <cellStyle name="40% - Akzent5 2 6 2 5" xfId="22112"/>
    <cellStyle name="40% - Akzent5 2 6 2 5 2" xfId="22113"/>
    <cellStyle name="40% - Akzent5 2 6 2 6" xfId="22114"/>
    <cellStyle name="40% - Akzent5 2 6 2 6 2" xfId="22115"/>
    <cellStyle name="40% - Akzent5 2 6 2 7" xfId="22116"/>
    <cellStyle name="40% - Akzent5 2 6 3" xfId="22117"/>
    <cellStyle name="40% - Akzent5 2 6 3 2" xfId="22118"/>
    <cellStyle name="40% - Akzent5 2 6 3 2 2" xfId="22119"/>
    <cellStyle name="40% - Akzent5 2 6 3 3" xfId="22120"/>
    <cellStyle name="40% - Akzent5 2 6 3 3 2" xfId="22121"/>
    <cellStyle name="40% - Akzent5 2 6 3 4" xfId="22122"/>
    <cellStyle name="40% - Akzent5 2 6 4" xfId="22123"/>
    <cellStyle name="40% - Akzent5 2 6 4 2" xfId="22124"/>
    <cellStyle name="40% - Akzent5 2 6 4 2 2" xfId="22125"/>
    <cellStyle name="40% - Akzent5 2 6 4 3" xfId="22126"/>
    <cellStyle name="40% - Akzent5 2 6 4 3 2" xfId="22127"/>
    <cellStyle name="40% - Akzent5 2 6 4 4" xfId="22128"/>
    <cellStyle name="40% - Akzent5 2 6 5" xfId="22129"/>
    <cellStyle name="40% - Akzent5 2 6 5 2" xfId="22130"/>
    <cellStyle name="40% - Akzent5 2 6 5 2 2" xfId="22131"/>
    <cellStyle name="40% - Akzent5 2 6 5 3" xfId="22132"/>
    <cellStyle name="40% - Akzent5 2 6 5 3 2" xfId="22133"/>
    <cellStyle name="40% - Akzent5 2 6 5 4" xfId="22134"/>
    <cellStyle name="40% - Akzent5 2 6 6" xfId="22135"/>
    <cellStyle name="40% - Akzent5 2 6 6 2" xfId="22136"/>
    <cellStyle name="40% - Akzent5 2 6 7" xfId="22137"/>
    <cellStyle name="40% - Akzent5 2 6 7 2" xfId="22138"/>
    <cellStyle name="40% - Akzent5 2 6 8" xfId="22139"/>
    <cellStyle name="40% - Akzent5 2 7" xfId="22140"/>
    <cellStyle name="40% - Akzent5 2 7 2" xfId="22141"/>
    <cellStyle name="40% - Akzent5 2 7 2 2" xfId="22142"/>
    <cellStyle name="40% - Akzent5 2 7 2 2 2" xfId="22143"/>
    <cellStyle name="40% - Akzent5 2 7 2 2 2 2" xfId="22144"/>
    <cellStyle name="40% - Akzent5 2 7 2 2 3" xfId="22145"/>
    <cellStyle name="40% - Akzent5 2 7 2 2 3 2" xfId="22146"/>
    <cellStyle name="40% - Akzent5 2 7 2 2 4" xfId="22147"/>
    <cellStyle name="40% - Akzent5 2 7 2 3" xfId="22148"/>
    <cellStyle name="40% - Akzent5 2 7 2 3 2" xfId="22149"/>
    <cellStyle name="40% - Akzent5 2 7 2 3 2 2" xfId="22150"/>
    <cellStyle name="40% - Akzent5 2 7 2 3 3" xfId="22151"/>
    <cellStyle name="40% - Akzent5 2 7 2 3 3 2" xfId="22152"/>
    <cellStyle name="40% - Akzent5 2 7 2 3 4" xfId="22153"/>
    <cellStyle name="40% - Akzent5 2 7 2 4" xfId="22154"/>
    <cellStyle name="40% - Akzent5 2 7 2 4 2" xfId="22155"/>
    <cellStyle name="40% - Akzent5 2 7 2 4 2 2" xfId="22156"/>
    <cellStyle name="40% - Akzent5 2 7 2 4 3" xfId="22157"/>
    <cellStyle name="40% - Akzent5 2 7 2 4 3 2" xfId="22158"/>
    <cellStyle name="40% - Akzent5 2 7 2 4 4" xfId="22159"/>
    <cellStyle name="40% - Akzent5 2 7 2 5" xfId="22160"/>
    <cellStyle name="40% - Akzent5 2 7 2 5 2" xfId="22161"/>
    <cellStyle name="40% - Akzent5 2 7 2 6" xfId="22162"/>
    <cellStyle name="40% - Akzent5 2 7 2 6 2" xfId="22163"/>
    <cellStyle name="40% - Akzent5 2 7 2 7" xfId="22164"/>
    <cellStyle name="40% - Akzent5 2 7 3" xfId="22165"/>
    <cellStyle name="40% - Akzent5 2 7 3 2" xfId="22166"/>
    <cellStyle name="40% - Akzent5 2 7 3 2 2" xfId="22167"/>
    <cellStyle name="40% - Akzent5 2 7 3 3" xfId="22168"/>
    <cellStyle name="40% - Akzent5 2 7 3 3 2" xfId="22169"/>
    <cellStyle name="40% - Akzent5 2 7 3 4" xfId="22170"/>
    <cellStyle name="40% - Akzent5 2 7 4" xfId="22171"/>
    <cellStyle name="40% - Akzent5 2 7 4 2" xfId="22172"/>
    <cellStyle name="40% - Akzent5 2 7 4 2 2" xfId="22173"/>
    <cellStyle name="40% - Akzent5 2 7 4 3" xfId="22174"/>
    <cellStyle name="40% - Akzent5 2 7 4 3 2" xfId="22175"/>
    <cellStyle name="40% - Akzent5 2 7 4 4" xfId="22176"/>
    <cellStyle name="40% - Akzent5 2 7 5" xfId="22177"/>
    <cellStyle name="40% - Akzent5 2 7 5 2" xfId="22178"/>
    <cellStyle name="40% - Akzent5 2 7 5 2 2" xfId="22179"/>
    <cellStyle name="40% - Akzent5 2 7 5 3" xfId="22180"/>
    <cellStyle name="40% - Akzent5 2 7 5 3 2" xfId="22181"/>
    <cellStyle name="40% - Akzent5 2 7 5 4" xfId="22182"/>
    <cellStyle name="40% - Akzent5 2 7 6" xfId="22183"/>
    <cellStyle name="40% - Akzent5 2 7 6 2" xfId="22184"/>
    <cellStyle name="40% - Akzent5 2 7 7" xfId="22185"/>
    <cellStyle name="40% - Akzent5 2 7 7 2" xfId="22186"/>
    <cellStyle name="40% - Akzent5 2 7 8" xfId="22187"/>
    <cellStyle name="40% - Akzent5 2 8" xfId="22188"/>
    <cellStyle name="40% - Akzent5 2 8 2" xfId="22189"/>
    <cellStyle name="40% - Akzent5 2 8 2 2" xfId="22190"/>
    <cellStyle name="40% - Akzent5 2 8 2 2 2" xfId="22191"/>
    <cellStyle name="40% - Akzent5 2 8 2 2 2 2" xfId="22192"/>
    <cellStyle name="40% - Akzent5 2 8 2 2 3" xfId="22193"/>
    <cellStyle name="40% - Akzent5 2 8 2 2 3 2" xfId="22194"/>
    <cellStyle name="40% - Akzent5 2 8 2 2 4" xfId="22195"/>
    <cellStyle name="40% - Akzent5 2 8 2 3" xfId="22196"/>
    <cellStyle name="40% - Akzent5 2 8 2 3 2" xfId="22197"/>
    <cellStyle name="40% - Akzent5 2 8 2 3 2 2" xfId="22198"/>
    <cellStyle name="40% - Akzent5 2 8 2 3 3" xfId="22199"/>
    <cellStyle name="40% - Akzent5 2 8 2 3 3 2" xfId="22200"/>
    <cellStyle name="40% - Akzent5 2 8 2 3 4" xfId="22201"/>
    <cellStyle name="40% - Akzent5 2 8 2 4" xfId="22202"/>
    <cellStyle name="40% - Akzent5 2 8 2 4 2" xfId="22203"/>
    <cellStyle name="40% - Akzent5 2 8 2 4 2 2" xfId="22204"/>
    <cellStyle name="40% - Akzent5 2 8 2 4 3" xfId="22205"/>
    <cellStyle name="40% - Akzent5 2 8 2 4 3 2" xfId="22206"/>
    <cellStyle name="40% - Akzent5 2 8 2 4 4" xfId="22207"/>
    <cellStyle name="40% - Akzent5 2 8 2 5" xfId="22208"/>
    <cellStyle name="40% - Akzent5 2 8 2 5 2" xfId="22209"/>
    <cellStyle name="40% - Akzent5 2 8 2 6" xfId="22210"/>
    <cellStyle name="40% - Akzent5 2 8 2 6 2" xfId="22211"/>
    <cellStyle name="40% - Akzent5 2 8 2 7" xfId="22212"/>
    <cellStyle name="40% - Akzent5 2 8 3" xfId="22213"/>
    <cellStyle name="40% - Akzent5 2 8 3 2" xfId="22214"/>
    <cellStyle name="40% - Akzent5 2 8 3 2 2" xfId="22215"/>
    <cellStyle name="40% - Akzent5 2 8 3 3" xfId="22216"/>
    <cellStyle name="40% - Akzent5 2 8 3 3 2" xfId="22217"/>
    <cellStyle name="40% - Akzent5 2 8 3 4" xfId="22218"/>
    <cellStyle name="40% - Akzent5 2 8 4" xfId="22219"/>
    <cellStyle name="40% - Akzent5 2 8 4 2" xfId="22220"/>
    <cellStyle name="40% - Akzent5 2 8 4 2 2" xfId="22221"/>
    <cellStyle name="40% - Akzent5 2 8 4 3" xfId="22222"/>
    <cellStyle name="40% - Akzent5 2 8 4 3 2" xfId="22223"/>
    <cellStyle name="40% - Akzent5 2 8 4 4" xfId="22224"/>
    <cellStyle name="40% - Akzent5 2 8 5" xfId="22225"/>
    <cellStyle name="40% - Akzent5 2 8 5 2" xfId="22226"/>
    <cellStyle name="40% - Akzent5 2 8 5 2 2" xfId="22227"/>
    <cellStyle name="40% - Akzent5 2 8 5 3" xfId="22228"/>
    <cellStyle name="40% - Akzent5 2 8 5 3 2" xfId="22229"/>
    <cellStyle name="40% - Akzent5 2 8 5 4" xfId="22230"/>
    <cellStyle name="40% - Akzent5 2 8 6" xfId="22231"/>
    <cellStyle name="40% - Akzent5 2 8 6 2" xfId="22232"/>
    <cellStyle name="40% - Akzent5 2 8 7" xfId="22233"/>
    <cellStyle name="40% - Akzent5 2 8 7 2" xfId="22234"/>
    <cellStyle name="40% - Akzent5 2 8 8" xfId="22235"/>
    <cellStyle name="40% - Akzent5 2 9" xfId="22236"/>
    <cellStyle name="40% - Akzent5 2 9 2" xfId="22237"/>
    <cellStyle name="40% - Akzent5 2 9 2 2" xfId="22238"/>
    <cellStyle name="40% - Akzent5 2 9 2 2 2" xfId="22239"/>
    <cellStyle name="40% - Akzent5 2 9 2 2 2 2" xfId="22240"/>
    <cellStyle name="40% - Akzent5 2 9 2 2 3" xfId="22241"/>
    <cellStyle name="40% - Akzent5 2 9 2 2 3 2" xfId="22242"/>
    <cellStyle name="40% - Akzent5 2 9 2 2 4" xfId="22243"/>
    <cellStyle name="40% - Akzent5 2 9 2 3" xfId="22244"/>
    <cellStyle name="40% - Akzent5 2 9 2 3 2" xfId="22245"/>
    <cellStyle name="40% - Akzent5 2 9 2 3 2 2" xfId="22246"/>
    <cellStyle name="40% - Akzent5 2 9 2 3 3" xfId="22247"/>
    <cellStyle name="40% - Akzent5 2 9 2 3 3 2" xfId="22248"/>
    <cellStyle name="40% - Akzent5 2 9 2 3 4" xfId="22249"/>
    <cellStyle name="40% - Akzent5 2 9 2 4" xfId="22250"/>
    <cellStyle name="40% - Akzent5 2 9 2 4 2" xfId="22251"/>
    <cellStyle name="40% - Akzent5 2 9 2 4 2 2" xfId="22252"/>
    <cellStyle name="40% - Akzent5 2 9 2 4 3" xfId="22253"/>
    <cellStyle name="40% - Akzent5 2 9 2 4 3 2" xfId="22254"/>
    <cellStyle name="40% - Akzent5 2 9 2 4 4" xfId="22255"/>
    <cellStyle name="40% - Akzent5 2 9 2 5" xfId="22256"/>
    <cellStyle name="40% - Akzent5 2 9 2 5 2" xfId="22257"/>
    <cellStyle name="40% - Akzent5 2 9 2 6" xfId="22258"/>
    <cellStyle name="40% - Akzent5 2 9 2 6 2" xfId="22259"/>
    <cellStyle name="40% - Akzent5 2 9 2 7" xfId="22260"/>
    <cellStyle name="40% - Akzent5 2 9 3" xfId="22261"/>
    <cellStyle name="40% - Akzent5 2 9 3 2" xfId="22262"/>
    <cellStyle name="40% - Akzent5 2 9 3 2 2" xfId="22263"/>
    <cellStyle name="40% - Akzent5 2 9 3 3" xfId="22264"/>
    <cellStyle name="40% - Akzent5 2 9 3 3 2" xfId="22265"/>
    <cellStyle name="40% - Akzent5 2 9 3 4" xfId="22266"/>
    <cellStyle name="40% - Akzent5 2 9 4" xfId="22267"/>
    <cellStyle name="40% - Akzent5 2 9 4 2" xfId="22268"/>
    <cellStyle name="40% - Akzent5 2 9 4 2 2" xfId="22269"/>
    <cellStyle name="40% - Akzent5 2 9 4 3" xfId="22270"/>
    <cellStyle name="40% - Akzent5 2 9 4 3 2" xfId="22271"/>
    <cellStyle name="40% - Akzent5 2 9 4 4" xfId="22272"/>
    <cellStyle name="40% - Akzent5 2 9 5" xfId="22273"/>
    <cellStyle name="40% - Akzent5 2 9 5 2" xfId="22274"/>
    <cellStyle name="40% - Akzent5 2 9 5 2 2" xfId="22275"/>
    <cellStyle name="40% - Akzent5 2 9 5 3" xfId="22276"/>
    <cellStyle name="40% - Akzent5 2 9 5 3 2" xfId="22277"/>
    <cellStyle name="40% - Akzent5 2 9 5 4" xfId="22278"/>
    <cellStyle name="40% - Akzent5 2 9 6" xfId="22279"/>
    <cellStyle name="40% - Akzent5 2 9 6 2" xfId="22280"/>
    <cellStyle name="40% - Akzent5 2 9 7" xfId="22281"/>
    <cellStyle name="40% - Akzent5 2 9 7 2" xfId="22282"/>
    <cellStyle name="40% - Akzent5 2 9 8" xfId="22283"/>
    <cellStyle name="40% - Akzent5 20" xfId="22284"/>
    <cellStyle name="40% - Akzent5 20 2" xfId="22285"/>
    <cellStyle name="40% - Akzent5 21" xfId="22286"/>
    <cellStyle name="40% - Akzent5 22" xfId="22287"/>
    <cellStyle name="40% - Akzent5 3" xfId="22288"/>
    <cellStyle name="40% - Akzent5 3 2" xfId="22289"/>
    <cellStyle name="40% - Akzent5 3 2 2" xfId="22290"/>
    <cellStyle name="40% - Akzent5 3 2 2 2" xfId="22291"/>
    <cellStyle name="40% - Akzent5 3 2 2 2 2" xfId="22292"/>
    <cellStyle name="40% - Akzent5 3 2 2 3" xfId="22293"/>
    <cellStyle name="40% - Akzent5 3 2 2 3 2" xfId="22294"/>
    <cellStyle name="40% - Akzent5 3 2 2 4" xfId="22295"/>
    <cellStyle name="40% - Akzent5 3 2 3" xfId="22296"/>
    <cellStyle name="40% - Akzent5 3 2 3 2" xfId="22297"/>
    <cellStyle name="40% - Akzent5 3 2 3 2 2" xfId="22298"/>
    <cellStyle name="40% - Akzent5 3 2 3 3" xfId="22299"/>
    <cellStyle name="40% - Akzent5 3 2 3 3 2" xfId="22300"/>
    <cellStyle name="40% - Akzent5 3 2 3 4" xfId="22301"/>
    <cellStyle name="40% - Akzent5 3 2 4" xfId="22302"/>
    <cellStyle name="40% - Akzent5 3 2 4 2" xfId="22303"/>
    <cellStyle name="40% - Akzent5 3 2 4 2 2" xfId="22304"/>
    <cellStyle name="40% - Akzent5 3 2 4 3" xfId="22305"/>
    <cellStyle name="40% - Akzent5 3 2 4 3 2" xfId="22306"/>
    <cellStyle name="40% - Akzent5 3 2 4 4" xfId="22307"/>
    <cellStyle name="40% - Akzent5 3 2 5" xfId="22308"/>
    <cellStyle name="40% - Akzent5 3 2 5 2" xfId="22309"/>
    <cellStyle name="40% - Akzent5 3 2 6" xfId="22310"/>
    <cellStyle name="40% - Akzent5 3 2 6 2" xfId="22311"/>
    <cellStyle name="40% - Akzent5 3 2 7" xfId="22312"/>
    <cellStyle name="40% - Akzent5 3 3" xfId="22313"/>
    <cellStyle name="40% - Akzent5 3 3 2" xfId="22314"/>
    <cellStyle name="40% - Akzent5 3 3 2 2" xfId="22315"/>
    <cellStyle name="40% - Akzent5 3 3 3" xfId="22316"/>
    <cellStyle name="40% - Akzent5 3 3 3 2" xfId="22317"/>
    <cellStyle name="40% - Akzent5 3 3 4" xfId="22318"/>
    <cellStyle name="40% - Akzent5 3 4" xfId="22319"/>
    <cellStyle name="40% - Akzent5 3 4 2" xfId="22320"/>
    <cellStyle name="40% - Akzent5 3 4 2 2" xfId="22321"/>
    <cellStyle name="40% - Akzent5 3 4 3" xfId="22322"/>
    <cellStyle name="40% - Akzent5 3 4 3 2" xfId="22323"/>
    <cellStyle name="40% - Akzent5 3 4 4" xfId="22324"/>
    <cellStyle name="40% - Akzent5 3 5" xfId="22325"/>
    <cellStyle name="40% - Akzent5 3 5 2" xfId="22326"/>
    <cellStyle name="40% - Akzent5 3 5 2 2" xfId="22327"/>
    <cellStyle name="40% - Akzent5 3 5 3" xfId="22328"/>
    <cellStyle name="40% - Akzent5 3 5 3 2" xfId="22329"/>
    <cellStyle name="40% - Akzent5 3 5 4" xfId="22330"/>
    <cellStyle name="40% - Akzent5 3 6" xfId="22331"/>
    <cellStyle name="40% - Akzent5 3 6 2" xfId="22332"/>
    <cellStyle name="40% - Akzent5 3 7" xfId="22333"/>
    <cellStyle name="40% - Akzent5 3 7 2" xfId="22334"/>
    <cellStyle name="40% - Akzent5 3 8" xfId="22335"/>
    <cellStyle name="40% - Akzent5 4" xfId="22336"/>
    <cellStyle name="40% - Akzent5 4 2" xfId="22337"/>
    <cellStyle name="40% - Akzent5 4 2 2" xfId="22338"/>
    <cellStyle name="40% - Akzent5 4 2 2 2" xfId="22339"/>
    <cellStyle name="40% - Akzent5 4 2 2 2 2" xfId="22340"/>
    <cellStyle name="40% - Akzent5 4 2 2 3" xfId="22341"/>
    <cellStyle name="40% - Akzent5 4 2 2 3 2" xfId="22342"/>
    <cellStyle name="40% - Akzent5 4 2 2 4" xfId="22343"/>
    <cellStyle name="40% - Akzent5 4 2 3" xfId="22344"/>
    <cellStyle name="40% - Akzent5 4 2 3 2" xfId="22345"/>
    <cellStyle name="40% - Akzent5 4 2 3 2 2" xfId="22346"/>
    <cellStyle name="40% - Akzent5 4 2 3 3" xfId="22347"/>
    <cellStyle name="40% - Akzent5 4 2 3 3 2" xfId="22348"/>
    <cellStyle name="40% - Akzent5 4 2 3 4" xfId="22349"/>
    <cellStyle name="40% - Akzent5 4 2 4" xfId="22350"/>
    <cellStyle name="40% - Akzent5 4 2 4 2" xfId="22351"/>
    <cellStyle name="40% - Akzent5 4 2 4 2 2" xfId="22352"/>
    <cellStyle name="40% - Akzent5 4 2 4 3" xfId="22353"/>
    <cellStyle name="40% - Akzent5 4 2 4 3 2" xfId="22354"/>
    <cellStyle name="40% - Akzent5 4 2 4 4" xfId="22355"/>
    <cellStyle name="40% - Akzent5 4 2 5" xfId="22356"/>
    <cellStyle name="40% - Akzent5 4 2 5 2" xfId="22357"/>
    <cellStyle name="40% - Akzent5 4 2 6" xfId="22358"/>
    <cellStyle name="40% - Akzent5 4 2 6 2" xfId="22359"/>
    <cellStyle name="40% - Akzent5 4 2 7" xfId="22360"/>
    <cellStyle name="40% - Akzent5 4 3" xfId="22361"/>
    <cellStyle name="40% - Akzent5 4 3 2" xfId="22362"/>
    <cellStyle name="40% - Akzent5 4 3 2 2" xfId="22363"/>
    <cellStyle name="40% - Akzent5 4 3 3" xfId="22364"/>
    <cellStyle name="40% - Akzent5 4 3 3 2" xfId="22365"/>
    <cellStyle name="40% - Akzent5 4 3 4" xfId="22366"/>
    <cellStyle name="40% - Akzent5 4 4" xfId="22367"/>
    <cellStyle name="40% - Akzent5 4 4 2" xfId="22368"/>
    <cellStyle name="40% - Akzent5 4 4 2 2" xfId="22369"/>
    <cellStyle name="40% - Akzent5 4 4 3" xfId="22370"/>
    <cellStyle name="40% - Akzent5 4 4 3 2" xfId="22371"/>
    <cellStyle name="40% - Akzent5 4 4 4" xfId="22372"/>
    <cellStyle name="40% - Akzent5 4 5" xfId="22373"/>
    <cellStyle name="40% - Akzent5 4 5 2" xfId="22374"/>
    <cellStyle name="40% - Akzent5 4 5 2 2" xfId="22375"/>
    <cellStyle name="40% - Akzent5 4 5 3" xfId="22376"/>
    <cellStyle name="40% - Akzent5 4 5 3 2" xfId="22377"/>
    <cellStyle name="40% - Akzent5 4 5 4" xfId="22378"/>
    <cellStyle name="40% - Akzent5 4 6" xfId="22379"/>
    <cellStyle name="40% - Akzent5 4 6 2" xfId="22380"/>
    <cellStyle name="40% - Akzent5 4 7" xfId="22381"/>
    <cellStyle name="40% - Akzent5 4 7 2" xfId="22382"/>
    <cellStyle name="40% - Akzent5 4 8" xfId="22383"/>
    <cellStyle name="40% - Akzent5 5" xfId="22384"/>
    <cellStyle name="40% - Akzent5 5 2" xfId="22385"/>
    <cellStyle name="40% - Akzent5 5 2 2" xfId="22386"/>
    <cellStyle name="40% - Akzent5 5 2 2 2" xfId="22387"/>
    <cellStyle name="40% - Akzent5 5 2 2 2 2" xfId="22388"/>
    <cellStyle name="40% - Akzent5 5 2 2 3" xfId="22389"/>
    <cellStyle name="40% - Akzent5 5 2 2 3 2" xfId="22390"/>
    <cellStyle name="40% - Akzent5 5 2 2 4" xfId="22391"/>
    <cellStyle name="40% - Akzent5 5 2 3" xfId="22392"/>
    <cellStyle name="40% - Akzent5 5 2 3 2" xfId="22393"/>
    <cellStyle name="40% - Akzent5 5 2 3 2 2" xfId="22394"/>
    <cellStyle name="40% - Akzent5 5 2 3 3" xfId="22395"/>
    <cellStyle name="40% - Akzent5 5 2 3 3 2" xfId="22396"/>
    <cellStyle name="40% - Akzent5 5 2 3 4" xfId="22397"/>
    <cellStyle name="40% - Akzent5 5 2 4" xfId="22398"/>
    <cellStyle name="40% - Akzent5 5 2 4 2" xfId="22399"/>
    <cellStyle name="40% - Akzent5 5 2 4 2 2" xfId="22400"/>
    <cellStyle name="40% - Akzent5 5 2 4 3" xfId="22401"/>
    <cellStyle name="40% - Akzent5 5 2 4 3 2" xfId="22402"/>
    <cellStyle name="40% - Akzent5 5 2 4 4" xfId="22403"/>
    <cellStyle name="40% - Akzent5 5 2 5" xfId="22404"/>
    <cellStyle name="40% - Akzent5 5 2 5 2" xfId="22405"/>
    <cellStyle name="40% - Akzent5 5 2 6" xfId="22406"/>
    <cellStyle name="40% - Akzent5 5 2 6 2" xfId="22407"/>
    <cellStyle name="40% - Akzent5 5 2 7" xfId="22408"/>
    <cellStyle name="40% - Akzent5 5 3" xfId="22409"/>
    <cellStyle name="40% - Akzent5 5 3 2" xfId="22410"/>
    <cellStyle name="40% - Akzent5 5 3 2 2" xfId="22411"/>
    <cellStyle name="40% - Akzent5 5 3 3" xfId="22412"/>
    <cellStyle name="40% - Akzent5 5 3 3 2" xfId="22413"/>
    <cellStyle name="40% - Akzent5 5 3 4" xfId="22414"/>
    <cellStyle name="40% - Akzent5 5 4" xfId="22415"/>
    <cellStyle name="40% - Akzent5 5 4 2" xfId="22416"/>
    <cellStyle name="40% - Akzent5 5 4 2 2" xfId="22417"/>
    <cellStyle name="40% - Akzent5 5 4 3" xfId="22418"/>
    <cellStyle name="40% - Akzent5 5 4 3 2" xfId="22419"/>
    <cellStyle name="40% - Akzent5 5 4 4" xfId="22420"/>
    <cellStyle name="40% - Akzent5 5 5" xfId="22421"/>
    <cellStyle name="40% - Akzent5 5 5 2" xfId="22422"/>
    <cellStyle name="40% - Akzent5 5 5 2 2" xfId="22423"/>
    <cellStyle name="40% - Akzent5 5 5 3" xfId="22424"/>
    <cellStyle name="40% - Akzent5 5 5 3 2" xfId="22425"/>
    <cellStyle name="40% - Akzent5 5 5 4" xfId="22426"/>
    <cellStyle name="40% - Akzent5 5 6" xfId="22427"/>
    <cellStyle name="40% - Akzent5 5 6 2" xfId="22428"/>
    <cellStyle name="40% - Akzent5 5 7" xfId="22429"/>
    <cellStyle name="40% - Akzent5 5 7 2" xfId="22430"/>
    <cellStyle name="40% - Akzent5 5 8" xfId="22431"/>
    <cellStyle name="40% - Akzent5 6" xfId="22432"/>
    <cellStyle name="40% - Akzent5 6 2" xfId="22433"/>
    <cellStyle name="40% - Akzent5 6 2 2" xfId="22434"/>
    <cellStyle name="40% - Akzent5 6 2 2 2" xfId="22435"/>
    <cellStyle name="40% - Akzent5 6 2 2 2 2" xfId="22436"/>
    <cellStyle name="40% - Akzent5 6 2 2 2 2 2" xfId="22437"/>
    <cellStyle name="40% - Akzent5 6 2 2 2 3" xfId="22438"/>
    <cellStyle name="40% - Akzent5 6 2 2 2 3 2" xfId="22439"/>
    <cellStyle name="40% - Akzent5 6 2 2 2 4" xfId="22440"/>
    <cellStyle name="40% - Akzent5 6 2 2 3" xfId="22441"/>
    <cellStyle name="40% - Akzent5 6 2 2 3 2" xfId="22442"/>
    <cellStyle name="40% - Akzent5 6 2 2 3 2 2" xfId="22443"/>
    <cellStyle name="40% - Akzent5 6 2 2 3 3" xfId="22444"/>
    <cellStyle name="40% - Akzent5 6 2 2 3 3 2" xfId="22445"/>
    <cellStyle name="40% - Akzent5 6 2 2 3 4" xfId="22446"/>
    <cellStyle name="40% - Akzent5 6 2 2 4" xfId="22447"/>
    <cellStyle name="40% - Akzent5 6 2 2 4 2" xfId="22448"/>
    <cellStyle name="40% - Akzent5 6 2 2 4 2 2" xfId="22449"/>
    <cellStyle name="40% - Akzent5 6 2 2 4 3" xfId="22450"/>
    <cellStyle name="40% - Akzent5 6 2 2 4 3 2" xfId="22451"/>
    <cellStyle name="40% - Akzent5 6 2 2 4 4" xfId="22452"/>
    <cellStyle name="40% - Akzent5 6 2 2 5" xfId="22453"/>
    <cellStyle name="40% - Akzent5 6 2 2 5 2" xfId="22454"/>
    <cellStyle name="40% - Akzent5 6 2 2 6" xfId="22455"/>
    <cellStyle name="40% - Akzent5 6 2 2 6 2" xfId="22456"/>
    <cellStyle name="40% - Akzent5 6 2 2 7" xfId="22457"/>
    <cellStyle name="40% - Akzent5 6 2 3" xfId="22458"/>
    <cellStyle name="40% - Akzent5 6 2 3 2" xfId="22459"/>
    <cellStyle name="40% - Akzent5 6 2 3 2 2" xfId="22460"/>
    <cellStyle name="40% - Akzent5 6 2 3 3" xfId="22461"/>
    <cellStyle name="40% - Akzent5 6 2 3 3 2" xfId="22462"/>
    <cellStyle name="40% - Akzent5 6 2 3 4" xfId="22463"/>
    <cellStyle name="40% - Akzent5 6 2 4" xfId="22464"/>
    <cellStyle name="40% - Akzent5 6 2 4 2" xfId="22465"/>
    <cellStyle name="40% - Akzent5 6 2 4 2 2" xfId="22466"/>
    <cellStyle name="40% - Akzent5 6 2 4 3" xfId="22467"/>
    <cellStyle name="40% - Akzent5 6 2 4 3 2" xfId="22468"/>
    <cellStyle name="40% - Akzent5 6 2 4 4" xfId="22469"/>
    <cellStyle name="40% - Akzent5 6 2 5" xfId="22470"/>
    <cellStyle name="40% - Akzent5 6 2 5 2" xfId="22471"/>
    <cellStyle name="40% - Akzent5 6 2 5 2 2" xfId="22472"/>
    <cellStyle name="40% - Akzent5 6 2 5 3" xfId="22473"/>
    <cellStyle name="40% - Akzent5 6 2 5 3 2" xfId="22474"/>
    <cellStyle name="40% - Akzent5 6 2 5 4" xfId="22475"/>
    <cellStyle name="40% - Akzent5 6 2 6" xfId="22476"/>
    <cellStyle name="40% - Akzent5 6 2 6 2" xfId="22477"/>
    <cellStyle name="40% - Akzent5 6 2 7" xfId="22478"/>
    <cellStyle name="40% - Akzent5 6 2 7 2" xfId="22479"/>
    <cellStyle name="40% - Akzent5 6 2 8" xfId="22480"/>
    <cellStyle name="40% - Akzent5 6 3" xfId="22481"/>
    <cellStyle name="40% - Akzent5 6 3 2" xfId="22482"/>
    <cellStyle name="40% - Akzent5 6 3 2 2" xfId="22483"/>
    <cellStyle name="40% - Akzent5 6 3 2 2 2" xfId="22484"/>
    <cellStyle name="40% - Akzent5 6 3 2 2 2 2" xfId="22485"/>
    <cellStyle name="40% - Akzent5 6 3 2 2 3" xfId="22486"/>
    <cellStyle name="40% - Akzent5 6 3 2 2 3 2" xfId="22487"/>
    <cellStyle name="40% - Akzent5 6 3 2 2 4" xfId="22488"/>
    <cellStyle name="40% - Akzent5 6 3 2 3" xfId="22489"/>
    <cellStyle name="40% - Akzent5 6 3 2 3 2" xfId="22490"/>
    <cellStyle name="40% - Akzent5 6 3 2 3 2 2" xfId="22491"/>
    <cellStyle name="40% - Akzent5 6 3 2 3 3" xfId="22492"/>
    <cellStyle name="40% - Akzent5 6 3 2 3 3 2" xfId="22493"/>
    <cellStyle name="40% - Akzent5 6 3 2 3 4" xfId="22494"/>
    <cellStyle name="40% - Akzent5 6 3 2 4" xfId="22495"/>
    <cellStyle name="40% - Akzent5 6 3 2 4 2" xfId="22496"/>
    <cellStyle name="40% - Akzent5 6 3 2 4 2 2" xfId="22497"/>
    <cellStyle name="40% - Akzent5 6 3 2 4 3" xfId="22498"/>
    <cellStyle name="40% - Akzent5 6 3 2 4 3 2" xfId="22499"/>
    <cellStyle name="40% - Akzent5 6 3 2 4 4" xfId="22500"/>
    <cellStyle name="40% - Akzent5 6 3 2 5" xfId="22501"/>
    <cellStyle name="40% - Akzent5 6 3 2 5 2" xfId="22502"/>
    <cellStyle name="40% - Akzent5 6 3 2 6" xfId="22503"/>
    <cellStyle name="40% - Akzent5 6 3 2 6 2" xfId="22504"/>
    <cellStyle name="40% - Akzent5 6 3 2 7" xfId="22505"/>
    <cellStyle name="40% - Akzent5 6 3 3" xfId="22506"/>
    <cellStyle name="40% - Akzent5 6 3 3 2" xfId="22507"/>
    <cellStyle name="40% - Akzent5 6 3 3 2 2" xfId="22508"/>
    <cellStyle name="40% - Akzent5 6 3 3 3" xfId="22509"/>
    <cellStyle name="40% - Akzent5 6 3 3 3 2" xfId="22510"/>
    <cellStyle name="40% - Akzent5 6 3 3 4" xfId="22511"/>
    <cellStyle name="40% - Akzent5 6 3 4" xfId="22512"/>
    <cellStyle name="40% - Akzent5 6 3 4 2" xfId="22513"/>
    <cellStyle name="40% - Akzent5 6 3 4 2 2" xfId="22514"/>
    <cellStyle name="40% - Akzent5 6 3 4 3" xfId="22515"/>
    <cellStyle name="40% - Akzent5 6 3 4 3 2" xfId="22516"/>
    <cellStyle name="40% - Akzent5 6 3 4 4" xfId="22517"/>
    <cellStyle name="40% - Akzent5 6 3 5" xfId="22518"/>
    <cellStyle name="40% - Akzent5 6 3 5 2" xfId="22519"/>
    <cellStyle name="40% - Akzent5 6 3 5 2 2" xfId="22520"/>
    <cellStyle name="40% - Akzent5 6 3 5 3" xfId="22521"/>
    <cellStyle name="40% - Akzent5 6 3 5 3 2" xfId="22522"/>
    <cellStyle name="40% - Akzent5 6 3 5 4" xfId="22523"/>
    <cellStyle name="40% - Akzent5 6 3 6" xfId="22524"/>
    <cellStyle name="40% - Akzent5 6 3 6 2" xfId="22525"/>
    <cellStyle name="40% - Akzent5 6 3 7" xfId="22526"/>
    <cellStyle name="40% - Akzent5 6 3 7 2" xfId="22527"/>
    <cellStyle name="40% - Akzent5 6 3 8" xfId="22528"/>
    <cellStyle name="40% - Akzent5 6 4" xfId="22529"/>
    <cellStyle name="40% - Akzent5 6 4 2" xfId="22530"/>
    <cellStyle name="40% - Akzent5 6 4 2 2" xfId="22531"/>
    <cellStyle name="40% - Akzent5 6 4 2 2 2" xfId="22532"/>
    <cellStyle name="40% - Akzent5 6 4 2 2 2 2" xfId="22533"/>
    <cellStyle name="40% - Akzent5 6 4 2 2 3" xfId="22534"/>
    <cellStyle name="40% - Akzent5 6 4 2 2 3 2" xfId="22535"/>
    <cellStyle name="40% - Akzent5 6 4 2 2 4" xfId="22536"/>
    <cellStyle name="40% - Akzent5 6 4 2 3" xfId="22537"/>
    <cellStyle name="40% - Akzent5 6 4 2 3 2" xfId="22538"/>
    <cellStyle name="40% - Akzent5 6 4 2 3 2 2" xfId="22539"/>
    <cellStyle name="40% - Akzent5 6 4 2 3 3" xfId="22540"/>
    <cellStyle name="40% - Akzent5 6 4 2 3 3 2" xfId="22541"/>
    <cellStyle name="40% - Akzent5 6 4 2 3 4" xfId="22542"/>
    <cellStyle name="40% - Akzent5 6 4 2 4" xfId="22543"/>
    <cellStyle name="40% - Akzent5 6 4 2 4 2" xfId="22544"/>
    <cellStyle name="40% - Akzent5 6 4 2 4 2 2" xfId="22545"/>
    <cellStyle name="40% - Akzent5 6 4 2 4 3" xfId="22546"/>
    <cellStyle name="40% - Akzent5 6 4 2 4 3 2" xfId="22547"/>
    <cellStyle name="40% - Akzent5 6 4 2 4 4" xfId="22548"/>
    <cellStyle name="40% - Akzent5 6 4 2 5" xfId="22549"/>
    <cellStyle name="40% - Akzent5 6 4 2 5 2" xfId="22550"/>
    <cellStyle name="40% - Akzent5 6 4 2 6" xfId="22551"/>
    <cellStyle name="40% - Akzent5 6 4 2 6 2" xfId="22552"/>
    <cellStyle name="40% - Akzent5 6 4 2 7" xfId="22553"/>
    <cellStyle name="40% - Akzent5 6 4 3" xfId="22554"/>
    <cellStyle name="40% - Akzent5 6 4 3 2" xfId="22555"/>
    <cellStyle name="40% - Akzent5 6 4 3 2 2" xfId="22556"/>
    <cellStyle name="40% - Akzent5 6 4 3 3" xfId="22557"/>
    <cellStyle name="40% - Akzent5 6 4 3 3 2" xfId="22558"/>
    <cellStyle name="40% - Akzent5 6 4 3 4" xfId="22559"/>
    <cellStyle name="40% - Akzent5 6 4 4" xfId="22560"/>
    <cellStyle name="40% - Akzent5 6 4 4 2" xfId="22561"/>
    <cellStyle name="40% - Akzent5 6 4 4 2 2" xfId="22562"/>
    <cellStyle name="40% - Akzent5 6 4 4 3" xfId="22563"/>
    <cellStyle name="40% - Akzent5 6 4 4 3 2" xfId="22564"/>
    <cellStyle name="40% - Akzent5 6 4 4 4" xfId="22565"/>
    <cellStyle name="40% - Akzent5 6 4 5" xfId="22566"/>
    <cellStyle name="40% - Akzent5 6 4 5 2" xfId="22567"/>
    <cellStyle name="40% - Akzent5 6 4 5 2 2" xfId="22568"/>
    <cellStyle name="40% - Akzent5 6 4 5 3" xfId="22569"/>
    <cellStyle name="40% - Akzent5 6 4 5 3 2" xfId="22570"/>
    <cellStyle name="40% - Akzent5 6 4 5 4" xfId="22571"/>
    <cellStyle name="40% - Akzent5 6 4 6" xfId="22572"/>
    <cellStyle name="40% - Akzent5 6 4 6 2" xfId="22573"/>
    <cellStyle name="40% - Akzent5 6 4 7" xfId="22574"/>
    <cellStyle name="40% - Akzent5 6 4 7 2" xfId="22575"/>
    <cellStyle name="40% - Akzent5 6 4 8" xfId="22576"/>
    <cellStyle name="40% - Akzent5 6 5" xfId="22577"/>
    <cellStyle name="40% - Akzent5 6 5 2" xfId="22578"/>
    <cellStyle name="40% - Akzent5 6 5 2 2" xfId="22579"/>
    <cellStyle name="40% - Akzent5 6 5 2 2 2" xfId="22580"/>
    <cellStyle name="40% - Akzent5 6 5 2 2 2 2" xfId="22581"/>
    <cellStyle name="40% - Akzent5 6 5 2 2 3" xfId="22582"/>
    <cellStyle name="40% - Akzent5 6 5 2 2 3 2" xfId="22583"/>
    <cellStyle name="40% - Akzent5 6 5 2 2 4" xfId="22584"/>
    <cellStyle name="40% - Akzent5 6 5 2 3" xfId="22585"/>
    <cellStyle name="40% - Akzent5 6 5 2 3 2" xfId="22586"/>
    <cellStyle name="40% - Akzent5 6 5 2 3 2 2" xfId="22587"/>
    <cellStyle name="40% - Akzent5 6 5 2 3 3" xfId="22588"/>
    <cellStyle name="40% - Akzent5 6 5 2 3 3 2" xfId="22589"/>
    <cellStyle name="40% - Akzent5 6 5 2 3 4" xfId="22590"/>
    <cellStyle name="40% - Akzent5 6 5 2 4" xfId="22591"/>
    <cellStyle name="40% - Akzent5 6 5 2 4 2" xfId="22592"/>
    <cellStyle name="40% - Akzent5 6 5 2 4 2 2" xfId="22593"/>
    <cellStyle name="40% - Akzent5 6 5 2 4 3" xfId="22594"/>
    <cellStyle name="40% - Akzent5 6 5 2 4 3 2" xfId="22595"/>
    <cellStyle name="40% - Akzent5 6 5 2 4 4" xfId="22596"/>
    <cellStyle name="40% - Akzent5 6 5 2 5" xfId="22597"/>
    <cellStyle name="40% - Akzent5 6 5 2 5 2" xfId="22598"/>
    <cellStyle name="40% - Akzent5 6 5 2 6" xfId="22599"/>
    <cellStyle name="40% - Akzent5 6 5 2 6 2" xfId="22600"/>
    <cellStyle name="40% - Akzent5 6 5 2 7" xfId="22601"/>
    <cellStyle name="40% - Akzent5 6 5 3" xfId="22602"/>
    <cellStyle name="40% - Akzent5 6 5 3 2" xfId="22603"/>
    <cellStyle name="40% - Akzent5 6 5 3 2 2" xfId="22604"/>
    <cellStyle name="40% - Akzent5 6 5 3 3" xfId="22605"/>
    <cellStyle name="40% - Akzent5 6 5 3 3 2" xfId="22606"/>
    <cellStyle name="40% - Akzent5 6 5 3 4" xfId="22607"/>
    <cellStyle name="40% - Akzent5 6 5 4" xfId="22608"/>
    <cellStyle name="40% - Akzent5 6 5 4 2" xfId="22609"/>
    <cellStyle name="40% - Akzent5 6 5 4 2 2" xfId="22610"/>
    <cellStyle name="40% - Akzent5 6 5 4 3" xfId="22611"/>
    <cellStyle name="40% - Akzent5 6 5 4 3 2" xfId="22612"/>
    <cellStyle name="40% - Akzent5 6 5 4 4" xfId="22613"/>
    <cellStyle name="40% - Akzent5 6 5 5" xfId="22614"/>
    <cellStyle name="40% - Akzent5 6 5 5 2" xfId="22615"/>
    <cellStyle name="40% - Akzent5 6 5 5 2 2" xfId="22616"/>
    <cellStyle name="40% - Akzent5 6 5 5 3" xfId="22617"/>
    <cellStyle name="40% - Akzent5 6 5 5 3 2" xfId="22618"/>
    <cellStyle name="40% - Akzent5 6 5 5 4" xfId="22619"/>
    <cellStyle name="40% - Akzent5 6 5 6" xfId="22620"/>
    <cellStyle name="40% - Akzent5 6 5 6 2" xfId="22621"/>
    <cellStyle name="40% - Akzent5 6 5 7" xfId="22622"/>
    <cellStyle name="40% - Akzent5 6 5 7 2" xfId="22623"/>
    <cellStyle name="40% - Akzent5 6 5 8" xfId="22624"/>
    <cellStyle name="40% - Akzent5 6 6" xfId="22625"/>
    <cellStyle name="40% - Akzent5 6 6 2" xfId="22626"/>
    <cellStyle name="40% - Akzent5 6 6 2 2" xfId="22627"/>
    <cellStyle name="40% - Akzent5 6 6 2 2 2" xfId="22628"/>
    <cellStyle name="40% - Akzent5 6 6 2 2 2 2" xfId="22629"/>
    <cellStyle name="40% - Akzent5 6 6 2 2 3" xfId="22630"/>
    <cellStyle name="40% - Akzent5 6 6 2 2 3 2" xfId="22631"/>
    <cellStyle name="40% - Akzent5 6 6 2 2 4" xfId="22632"/>
    <cellStyle name="40% - Akzent5 6 6 2 3" xfId="22633"/>
    <cellStyle name="40% - Akzent5 6 6 2 3 2" xfId="22634"/>
    <cellStyle name="40% - Akzent5 6 6 2 3 2 2" xfId="22635"/>
    <cellStyle name="40% - Akzent5 6 6 2 3 3" xfId="22636"/>
    <cellStyle name="40% - Akzent5 6 6 2 3 3 2" xfId="22637"/>
    <cellStyle name="40% - Akzent5 6 6 2 3 4" xfId="22638"/>
    <cellStyle name="40% - Akzent5 6 6 2 4" xfId="22639"/>
    <cellStyle name="40% - Akzent5 6 6 2 4 2" xfId="22640"/>
    <cellStyle name="40% - Akzent5 6 6 2 4 2 2" xfId="22641"/>
    <cellStyle name="40% - Akzent5 6 6 2 4 3" xfId="22642"/>
    <cellStyle name="40% - Akzent5 6 6 2 4 3 2" xfId="22643"/>
    <cellStyle name="40% - Akzent5 6 6 2 4 4" xfId="22644"/>
    <cellStyle name="40% - Akzent5 6 6 2 5" xfId="22645"/>
    <cellStyle name="40% - Akzent5 6 6 2 5 2" xfId="22646"/>
    <cellStyle name="40% - Akzent5 6 6 2 6" xfId="22647"/>
    <cellStyle name="40% - Akzent5 6 6 2 6 2" xfId="22648"/>
    <cellStyle name="40% - Akzent5 6 6 2 7" xfId="22649"/>
    <cellStyle name="40% - Akzent5 6 6 3" xfId="22650"/>
    <cellStyle name="40% - Akzent5 6 6 3 2" xfId="22651"/>
    <cellStyle name="40% - Akzent5 6 6 3 2 2" xfId="22652"/>
    <cellStyle name="40% - Akzent5 6 6 3 3" xfId="22653"/>
    <cellStyle name="40% - Akzent5 6 6 3 3 2" xfId="22654"/>
    <cellStyle name="40% - Akzent5 6 6 3 4" xfId="22655"/>
    <cellStyle name="40% - Akzent5 6 6 4" xfId="22656"/>
    <cellStyle name="40% - Akzent5 6 6 4 2" xfId="22657"/>
    <cellStyle name="40% - Akzent5 6 6 4 2 2" xfId="22658"/>
    <cellStyle name="40% - Akzent5 6 6 4 3" xfId="22659"/>
    <cellStyle name="40% - Akzent5 6 6 4 3 2" xfId="22660"/>
    <cellStyle name="40% - Akzent5 6 6 4 4" xfId="22661"/>
    <cellStyle name="40% - Akzent5 6 6 5" xfId="22662"/>
    <cellStyle name="40% - Akzent5 6 6 5 2" xfId="22663"/>
    <cellStyle name="40% - Akzent5 6 6 5 2 2" xfId="22664"/>
    <cellStyle name="40% - Akzent5 6 6 5 3" xfId="22665"/>
    <cellStyle name="40% - Akzent5 6 6 5 3 2" xfId="22666"/>
    <cellStyle name="40% - Akzent5 6 6 5 4" xfId="22667"/>
    <cellStyle name="40% - Akzent5 6 6 6" xfId="22668"/>
    <cellStyle name="40% - Akzent5 6 6 6 2" xfId="22669"/>
    <cellStyle name="40% - Akzent5 6 6 7" xfId="22670"/>
    <cellStyle name="40% - Akzent5 6 6 7 2" xfId="22671"/>
    <cellStyle name="40% - Akzent5 6 6 8" xfId="22672"/>
    <cellStyle name="40% - Akzent5 6 7" xfId="22673"/>
    <cellStyle name="40% - Akzent5 6 7 2" xfId="22674"/>
    <cellStyle name="40% - Akzent5 6 7 2 2" xfId="22675"/>
    <cellStyle name="40% - Akzent5 6 7 2 2 2" xfId="22676"/>
    <cellStyle name="40% - Akzent5 6 7 2 2 2 2" xfId="22677"/>
    <cellStyle name="40% - Akzent5 6 7 2 2 3" xfId="22678"/>
    <cellStyle name="40% - Akzent5 6 7 2 2 3 2" xfId="22679"/>
    <cellStyle name="40% - Akzent5 6 7 2 2 4" xfId="22680"/>
    <cellStyle name="40% - Akzent5 6 7 2 3" xfId="22681"/>
    <cellStyle name="40% - Akzent5 6 7 2 3 2" xfId="22682"/>
    <cellStyle name="40% - Akzent5 6 7 2 3 2 2" xfId="22683"/>
    <cellStyle name="40% - Akzent5 6 7 2 3 3" xfId="22684"/>
    <cellStyle name="40% - Akzent5 6 7 2 3 3 2" xfId="22685"/>
    <cellStyle name="40% - Akzent5 6 7 2 3 4" xfId="22686"/>
    <cellStyle name="40% - Akzent5 6 7 2 4" xfId="22687"/>
    <cellStyle name="40% - Akzent5 6 7 2 4 2" xfId="22688"/>
    <cellStyle name="40% - Akzent5 6 7 2 4 2 2" xfId="22689"/>
    <cellStyle name="40% - Akzent5 6 7 2 4 3" xfId="22690"/>
    <cellStyle name="40% - Akzent5 6 7 2 4 3 2" xfId="22691"/>
    <cellStyle name="40% - Akzent5 6 7 2 4 4" xfId="22692"/>
    <cellStyle name="40% - Akzent5 6 7 2 5" xfId="22693"/>
    <cellStyle name="40% - Akzent5 6 7 2 5 2" xfId="22694"/>
    <cellStyle name="40% - Akzent5 6 7 2 6" xfId="22695"/>
    <cellStyle name="40% - Akzent5 6 7 2 6 2" xfId="22696"/>
    <cellStyle name="40% - Akzent5 6 7 2 7" xfId="22697"/>
    <cellStyle name="40% - Akzent5 6 7 3" xfId="22698"/>
    <cellStyle name="40% - Akzent5 6 7 3 2" xfId="22699"/>
    <cellStyle name="40% - Akzent5 6 7 3 2 2" xfId="22700"/>
    <cellStyle name="40% - Akzent5 6 7 3 3" xfId="22701"/>
    <cellStyle name="40% - Akzent5 6 7 3 3 2" xfId="22702"/>
    <cellStyle name="40% - Akzent5 6 7 3 4" xfId="22703"/>
    <cellStyle name="40% - Akzent5 6 7 4" xfId="22704"/>
    <cellStyle name="40% - Akzent5 6 7 4 2" xfId="22705"/>
    <cellStyle name="40% - Akzent5 6 7 4 2 2" xfId="22706"/>
    <cellStyle name="40% - Akzent5 6 7 4 3" xfId="22707"/>
    <cellStyle name="40% - Akzent5 6 7 4 3 2" xfId="22708"/>
    <cellStyle name="40% - Akzent5 6 7 4 4" xfId="22709"/>
    <cellStyle name="40% - Akzent5 6 7 5" xfId="22710"/>
    <cellStyle name="40% - Akzent5 6 7 5 2" xfId="22711"/>
    <cellStyle name="40% - Akzent5 6 7 5 2 2" xfId="22712"/>
    <cellStyle name="40% - Akzent5 6 7 5 3" xfId="22713"/>
    <cellStyle name="40% - Akzent5 6 7 5 3 2" xfId="22714"/>
    <cellStyle name="40% - Akzent5 6 7 5 4" xfId="22715"/>
    <cellStyle name="40% - Akzent5 6 7 6" xfId="22716"/>
    <cellStyle name="40% - Akzent5 6 7 6 2" xfId="22717"/>
    <cellStyle name="40% - Akzent5 6 7 7" xfId="22718"/>
    <cellStyle name="40% - Akzent5 6 7 7 2" xfId="22719"/>
    <cellStyle name="40% - Akzent5 6 7 8" xfId="22720"/>
    <cellStyle name="40% - Akzent5 6 8" xfId="22721"/>
    <cellStyle name="40% - Akzent5 6 8 2" xfId="22722"/>
    <cellStyle name="40% - Akzent5 6 8 2 2" xfId="22723"/>
    <cellStyle name="40% - Akzent5 6 8 2 2 2" xfId="22724"/>
    <cellStyle name="40% - Akzent5 6 8 2 2 2 2" xfId="22725"/>
    <cellStyle name="40% - Akzent5 6 8 2 2 3" xfId="22726"/>
    <cellStyle name="40% - Akzent5 6 8 2 2 3 2" xfId="22727"/>
    <cellStyle name="40% - Akzent5 6 8 2 2 4" xfId="22728"/>
    <cellStyle name="40% - Akzent5 6 8 2 3" xfId="22729"/>
    <cellStyle name="40% - Akzent5 6 8 2 3 2" xfId="22730"/>
    <cellStyle name="40% - Akzent5 6 8 2 3 2 2" xfId="22731"/>
    <cellStyle name="40% - Akzent5 6 8 2 3 3" xfId="22732"/>
    <cellStyle name="40% - Akzent5 6 8 2 3 3 2" xfId="22733"/>
    <cellStyle name="40% - Akzent5 6 8 2 3 4" xfId="22734"/>
    <cellStyle name="40% - Akzent5 6 8 2 4" xfId="22735"/>
    <cellStyle name="40% - Akzent5 6 8 2 4 2" xfId="22736"/>
    <cellStyle name="40% - Akzent5 6 8 2 4 2 2" xfId="22737"/>
    <cellStyle name="40% - Akzent5 6 8 2 4 3" xfId="22738"/>
    <cellStyle name="40% - Akzent5 6 8 2 4 3 2" xfId="22739"/>
    <cellStyle name="40% - Akzent5 6 8 2 4 4" xfId="22740"/>
    <cellStyle name="40% - Akzent5 6 8 2 5" xfId="22741"/>
    <cellStyle name="40% - Akzent5 6 8 2 5 2" xfId="22742"/>
    <cellStyle name="40% - Akzent5 6 8 2 6" xfId="22743"/>
    <cellStyle name="40% - Akzent5 6 8 2 6 2" xfId="22744"/>
    <cellStyle name="40% - Akzent5 6 8 2 7" xfId="22745"/>
    <cellStyle name="40% - Akzent5 6 8 3" xfId="22746"/>
    <cellStyle name="40% - Akzent5 6 8 3 2" xfId="22747"/>
    <cellStyle name="40% - Akzent5 6 8 3 2 2" xfId="22748"/>
    <cellStyle name="40% - Akzent5 6 8 3 3" xfId="22749"/>
    <cellStyle name="40% - Akzent5 6 8 3 3 2" xfId="22750"/>
    <cellStyle name="40% - Akzent5 6 8 3 4" xfId="22751"/>
    <cellStyle name="40% - Akzent5 6 8 4" xfId="22752"/>
    <cellStyle name="40% - Akzent5 6 8 4 2" xfId="22753"/>
    <cellStyle name="40% - Akzent5 6 8 4 2 2" xfId="22754"/>
    <cellStyle name="40% - Akzent5 6 8 4 3" xfId="22755"/>
    <cellStyle name="40% - Akzent5 6 8 4 3 2" xfId="22756"/>
    <cellStyle name="40% - Akzent5 6 8 4 4" xfId="22757"/>
    <cellStyle name="40% - Akzent5 6 8 5" xfId="22758"/>
    <cellStyle name="40% - Akzent5 6 8 5 2" xfId="22759"/>
    <cellStyle name="40% - Akzent5 6 8 5 2 2" xfId="22760"/>
    <cellStyle name="40% - Akzent5 6 8 5 3" xfId="22761"/>
    <cellStyle name="40% - Akzent5 6 8 5 3 2" xfId="22762"/>
    <cellStyle name="40% - Akzent5 6 8 5 4" xfId="22763"/>
    <cellStyle name="40% - Akzent5 6 8 6" xfId="22764"/>
    <cellStyle name="40% - Akzent5 6 8 6 2" xfId="22765"/>
    <cellStyle name="40% - Akzent5 6 8 7" xfId="22766"/>
    <cellStyle name="40% - Akzent5 6 8 7 2" xfId="22767"/>
    <cellStyle name="40% - Akzent5 6 8 8" xfId="22768"/>
    <cellStyle name="40% - Akzent5 6 9" xfId="22769"/>
    <cellStyle name="40% - Akzent5 6 9 2" xfId="22770"/>
    <cellStyle name="40% - Akzent5 6 9 2 2" xfId="22771"/>
    <cellStyle name="40% - Akzent5 6 9 2 2 2" xfId="22772"/>
    <cellStyle name="40% - Akzent5 6 9 2 2 2 2" xfId="22773"/>
    <cellStyle name="40% - Akzent5 6 9 2 2 3" xfId="22774"/>
    <cellStyle name="40% - Akzent5 6 9 2 2 3 2" xfId="22775"/>
    <cellStyle name="40% - Akzent5 6 9 2 2 4" xfId="22776"/>
    <cellStyle name="40% - Akzent5 6 9 2 3" xfId="22777"/>
    <cellStyle name="40% - Akzent5 6 9 2 3 2" xfId="22778"/>
    <cellStyle name="40% - Akzent5 6 9 2 3 2 2" xfId="22779"/>
    <cellStyle name="40% - Akzent5 6 9 2 3 3" xfId="22780"/>
    <cellStyle name="40% - Akzent5 6 9 2 3 3 2" xfId="22781"/>
    <cellStyle name="40% - Akzent5 6 9 2 3 4" xfId="22782"/>
    <cellStyle name="40% - Akzent5 6 9 2 4" xfId="22783"/>
    <cellStyle name="40% - Akzent5 6 9 2 4 2" xfId="22784"/>
    <cellStyle name="40% - Akzent5 6 9 2 4 2 2" xfId="22785"/>
    <cellStyle name="40% - Akzent5 6 9 2 4 3" xfId="22786"/>
    <cellStyle name="40% - Akzent5 6 9 2 4 3 2" xfId="22787"/>
    <cellStyle name="40% - Akzent5 6 9 2 4 4" xfId="22788"/>
    <cellStyle name="40% - Akzent5 6 9 2 5" xfId="22789"/>
    <cellStyle name="40% - Akzent5 6 9 2 5 2" xfId="22790"/>
    <cellStyle name="40% - Akzent5 6 9 2 6" xfId="22791"/>
    <cellStyle name="40% - Akzent5 6 9 2 6 2" xfId="22792"/>
    <cellStyle name="40% - Akzent5 6 9 2 7" xfId="22793"/>
    <cellStyle name="40% - Akzent5 6 9 3" xfId="22794"/>
    <cellStyle name="40% - Akzent5 6 9 3 2" xfId="22795"/>
    <cellStyle name="40% - Akzent5 6 9 3 2 2" xfId="22796"/>
    <cellStyle name="40% - Akzent5 6 9 3 3" xfId="22797"/>
    <cellStyle name="40% - Akzent5 6 9 3 3 2" xfId="22798"/>
    <cellStyle name="40% - Akzent5 6 9 3 4" xfId="22799"/>
    <cellStyle name="40% - Akzent5 6 9 4" xfId="22800"/>
    <cellStyle name="40% - Akzent5 6 9 4 2" xfId="22801"/>
    <cellStyle name="40% - Akzent5 6 9 4 2 2" xfId="22802"/>
    <cellStyle name="40% - Akzent5 6 9 4 3" xfId="22803"/>
    <cellStyle name="40% - Akzent5 6 9 4 3 2" xfId="22804"/>
    <cellStyle name="40% - Akzent5 6 9 4 4" xfId="22805"/>
    <cellStyle name="40% - Akzent5 6 9 5" xfId="22806"/>
    <cellStyle name="40% - Akzent5 6 9 5 2" xfId="22807"/>
    <cellStyle name="40% - Akzent5 6 9 5 2 2" xfId="22808"/>
    <cellStyle name="40% - Akzent5 6 9 5 3" xfId="22809"/>
    <cellStyle name="40% - Akzent5 6 9 5 3 2" xfId="22810"/>
    <cellStyle name="40% - Akzent5 6 9 5 4" xfId="22811"/>
    <cellStyle name="40% - Akzent5 6 9 6" xfId="22812"/>
    <cellStyle name="40% - Akzent5 6 9 6 2" xfId="22813"/>
    <cellStyle name="40% - Akzent5 6 9 7" xfId="22814"/>
    <cellStyle name="40% - Akzent5 6 9 7 2" xfId="22815"/>
    <cellStyle name="40% - Akzent5 6 9 8" xfId="22816"/>
    <cellStyle name="40% - Akzent5 7" xfId="22817"/>
    <cellStyle name="40% - Akzent5 7 2" xfId="22818"/>
    <cellStyle name="40% - Akzent5 7 2 2" xfId="22819"/>
    <cellStyle name="40% - Akzent5 7 2 2 2" xfId="22820"/>
    <cellStyle name="40% - Akzent5 7 2 2 2 2" xfId="22821"/>
    <cellStyle name="40% - Akzent5 7 2 2 3" xfId="22822"/>
    <cellStyle name="40% - Akzent5 7 2 2 3 2" xfId="22823"/>
    <cellStyle name="40% - Akzent5 7 2 2 4" xfId="22824"/>
    <cellStyle name="40% - Akzent5 7 2 3" xfId="22825"/>
    <cellStyle name="40% - Akzent5 7 2 3 2" xfId="22826"/>
    <cellStyle name="40% - Akzent5 7 2 3 2 2" xfId="22827"/>
    <cellStyle name="40% - Akzent5 7 2 3 3" xfId="22828"/>
    <cellStyle name="40% - Akzent5 7 2 3 3 2" xfId="22829"/>
    <cellStyle name="40% - Akzent5 7 2 3 4" xfId="22830"/>
    <cellStyle name="40% - Akzent5 7 2 4" xfId="22831"/>
    <cellStyle name="40% - Akzent5 7 2 4 2" xfId="22832"/>
    <cellStyle name="40% - Akzent5 7 2 4 2 2" xfId="22833"/>
    <cellStyle name="40% - Akzent5 7 2 4 3" xfId="22834"/>
    <cellStyle name="40% - Akzent5 7 2 4 3 2" xfId="22835"/>
    <cellStyle name="40% - Akzent5 7 2 4 4" xfId="22836"/>
    <cellStyle name="40% - Akzent5 7 2 5" xfId="22837"/>
    <cellStyle name="40% - Akzent5 7 2 5 2" xfId="22838"/>
    <cellStyle name="40% - Akzent5 7 2 6" xfId="22839"/>
    <cellStyle name="40% - Akzent5 7 2 6 2" xfId="22840"/>
    <cellStyle name="40% - Akzent5 7 2 7" xfId="22841"/>
    <cellStyle name="40% - Akzent5 7 3" xfId="22842"/>
    <cellStyle name="40% - Akzent5 7 3 2" xfId="22843"/>
    <cellStyle name="40% - Akzent5 7 3 2 2" xfId="22844"/>
    <cellStyle name="40% - Akzent5 7 3 3" xfId="22845"/>
    <cellStyle name="40% - Akzent5 7 3 3 2" xfId="22846"/>
    <cellStyle name="40% - Akzent5 7 3 4" xfId="22847"/>
    <cellStyle name="40% - Akzent5 7 4" xfId="22848"/>
    <cellStyle name="40% - Akzent5 7 4 2" xfId="22849"/>
    <cellStyle name="40% - Akzent5 7 4 2 2" xfId="22850"/>
    <cellStyle name="40% - Akzent5 7 4 3" xfId="22851"/>
    <cellStyle name="40% - Akzent5 7 4 3 2" xfId="22852"/>
    <cellStyle name="40% - Akzent5 7 4 4" xfId="22853"/>
    <cellStyle name="40% - Akzent5 7 5" xfId="22854"/>
    <cellStyle name="40% - Akzent5 7 5 2" xfId="22855"/>
    <cellStyle name="40% - Akzent5 7 5 2 2" xfId="22856"/>
    <cellStyle name="40% - Akzent5 7 5 3" xfId="22857"/>
    <cellStyle name="40% - Akzent5 7 5 3 2" xfId="22858"/>
    <cellStyle name="40% - Akzent5 7 5 4" xfId="22859"/>
    <cellStyle name="40% - Akzent5 7 6" xfId="22860"/>
    <cellStyle name="40% - Akzent5 7 6 2" xfId="22861"/>
    <cellStyle name="40% - Akzent5 7 7" xfId="22862"/>
    <cellStyle name="40% - Akzent5 7 7 2" xfId="22863"/>
    <cellStyle name="40% - Akzent5 7 8" xfId="22864"/>
    <cellStyle name="40% - Akzent5 8" xfId="22865"/>
    <cellStyle name="40% - Akzent5 8 2" xfId="22866"/>
    <cellStyle name="40% - Akzent5 8 2 2" xfId="22867"/>
    <cellStyle name="40% - Akzent5 8 2 2 2" xfId="22868"/>
    <cellStyle name="40% - Akzent5 8 2 2 2 2" xfId="22869"/>
    <cellStyle name="40% - Akzent5 8 2 2 2 2 2" xfId="22870"/>
    <cellStyle name="40% - Akzent5 8 2 2 2 3" xfId="22871"/>
    <cellStyle name="40% - Akzent5 8 2 2 2 3 2" xfId="22872"/>
    <cellStyle name="40% - Akzent5 8 2 2 2 4" xfId="22873"/>
    <cellStyle name="40% - Akzent5 8 2 2 3" xfId="22874"/>
    <cellStyle name="40% - Akzent5 8 2 2 3 2" xfId="22875"/>
    <cellStyle name="40% - Akzent5 8 2 2 3 2 2" xfId="22876"/>
    <cellStyle name="40% - Akzent5 8 2 2 3 3" xfId="22877"/>
    <cellStyle name="40% - Akzent5 8 2 2 3 3 2" xfId="22878"/>
    <cellStyle name="40% - Akzent5 8 2 2 3 4" xfId="22879"/>
    <cellStyle name="40% - Akzent5 8 2 2 4" xfId="22880"/>
    <cellStyle name="40% - Akzent5 8 2 2 4 2" xfId="22881"/>
    <cellStyle name="40% - Akzent5 8 2 2 4 2 2" xfId="22882"/>
    <cellStyle name="40% - Akzent5 8 2 2 4 3" xfId="22883"/>
    <cellStyle name="40% - Akzent5 8 2 2 4 3 2" xfId="22884"/>
    <cellStyle name="40% - Akzent5 8 2 2 4 4" xfId="22885"/>
    <cellStyle name="40% - Akzent5 8 2 2 5" xfId="22886"/>
    <cellStyle name="40% - Akzent5 8 2 2 5 2" xfId="22887"/>
    <cellStyle name="40% - Akzent5 8 2 2 6" xfId="22888"/>
    <cellStyle name="40% - Akzent5 8 2 2 6 2" xfId="22889"/>
    <cellStyle name="40% - Akzent5 8 2 2 7" xfId="22890"/>
    <cellStyle name="40% - Akzent5 8 2 3" xfId="22891"/>
    <cellStyle name="40% - Akzent5 8 2 3 2" xfId="22892"/>
    <cellStyle name="40% - Akzent5 8 2 3 2 2" xfId="22893"/>
    <cellStyle name="40% - Akzent5 8 2 3 3" xfId="22894"/>
    <cellStyle name="40% - Akzent5 8 2 3 3 2" xfId="22895"/>
    <cellStyle name="40% - Akzent5 8 2 3 4" xfId="22896"/>
    <cellStyle name="40% - Akzent5 8 2 4" xfId="22897"/>
    <cellStyle name="40% - Akzent5 8 2 4 2" xfId="22898"/>
    <cellStyle name="40% - Akzent5 8 2 4 2 2" xfId="22899"/>
    <cellStyle name="40% - Akzent5 8 2 4 3" xfId="22900"/>
    <cellStyle name="40% - Akzent5 8 2 4 3 2" xfId="22901"/>
    <cellStyle name="40% - Akzent5 8 2 4 4" xfId="22902"/>
    <cellStyle name="40% - Akzent5 8 2 5" xfId="22903"/>
    <cellStyle name="40% - Akzent5 8 2 5 2" xfId="22904"/>
    <cellStyle name="40% - Akzent5 8 2 5 2 2" xfId="22905"/>
    <cellStyle name="40% - Akzent5 8 2 5 3" xfId="22906"/>
    <cellStyle name="40% - Akzent5 8 2 5 3 2" xfId="22907"/>
    <cellStyle name="40% - Akzent5 8 2 5 4" xfId="22908"/>
    <cellStyle name="40% - Akzent5 8 2 6" xfId="22909"/>
    <cellStyle name="40% - Akzent5 8 2 6 2" xfId="22910"/>
    <cellStyle name="40% - Akzent5 8 2 7" xfId="22911"/>
    <cellStyle name="40% - Akzent5 8 2 7 2" xfId="22912"/>
    <cellStyle name="40% - Akzent5 8 2 8" xfId="22913"/>
    <cellStyle name="40% - Akzent5 8 3" xfId="22914"/>
    <cellStyle name="40% - Akzent5 8 3 2" xfId="22915"/>
    <cellStyle name="40% - Akzent5 8 3 2 2" xfId="22916"/>
    <cellStyle name="40% - Akzent5 8 3 2 2 2" xfId="22917"/>
    <cellStyle name="40% - Akzent5 8 3 2 2 2 2" xfId="22918"/>
    <cellStyle name="40% - Akzent5 8 3 2 2 3" xfId="22919"/>
    <cellStyle name="40% - Akzent5 8 3 2 2 3 2" xfId="22920"/>
    <cellStyle name="40% - Akzent5 8 3 2 2 4" xfId="22921"/>
    <cellStyle name="40% - Akzent5 8 3 2 3" xfId="22922"/>
    <cellStyle name="40% - Akzent5 8 3 2 3 2" xfId="22923"/>
    <cellStyle name="40% - Akzent5 8 3 2 3 2 2" xfId="22924"/>
    <cellStyle name="40% - Akzent5 8 3 2 3 3" xfId="22925"/>
    <cellStyle name="40% - Akzent5 8 3 2 3 3 2" xfId="22926"/>
    <cellStyle name="40% - Akzent5 8 3 2 3 4" xfId="22927"/>
    <cellStyle name="40% - Akzent5 8 3 2 4" xfId="22928"/>
    <cellStyle name="40% - Akzent5 8 3 2 4 2" xfId="22929"/>
    <cellStyle name="40% - Akzent5 8 3 2 4 2 2" xfId="22930"/>
    <cellStyle name="40% - Akzent5 8 3 2 4 3" xfId="22931"/>
    <cellStyle name="40% - Akzent5 8 3 2 4 3 2" xfId="22932"/>
    <cellStyle name="40% - Akzent5 8 3 2 4 4" xfId="22933"/>
    <cellStyle name="40% - Akzent5 8 3 2 5" xfId="22934"/>
    <cellStyle name="40% - Akzent5 8 3 2 5 2" xfId="22935"/>
    <cellStyle name="40% - Akzent5 8 3 2 6" xfId="22936"/>
    <cellStyle name="40% - Akzent5 8 3 2 6 2" xfId="22937"/>
    <cellStyle name="40% - Akzent5 8 3 2 7" xfId="22938"/>
    <cellStyle name="40% - Akzent5 8 3 3" xfId="22939"/>
    <cellStyle name="40% - Akzent5 8 3 3 2" xfId="22940"/>
    <cellStyle name="40% - Akzent5 8 3 3 2 2" xfId="22941"/>
    <cellStyle name="40% - Akzent5 8 3 3 3" xfId="22942"/>
    <cellStyle name="40% - Akzent5 8 3 3 3 2" xfId="22943"/>
    <cellStyle name="40% - Akzent5 8 3 3 4" xfId="22944"/>
    <cellStyle name="40% - Akzent5 8 3 4" xfId="22945"/>
    <cellStyle name="40% - Akzent5 8 3 4 2" xfId="22946"/>
    <cellStyle name="40% - Akzent5 8 3 4 2 2" xfId="22947"/>
    <cellStyle name="40% - Akzent5 8 3 4 3" xfId="22948"/>
    <cellStyle name="40% - Akzent5 8 3 4 3 2" xfId="22949"/>
    <cellStyle name="40% - Akzent5 8 3 4 4" xfId="22950"/>
    <cellStyle name="40% - Akzent5 8 3 5" xfId="22951"/>
    <cellStyle name="40% - Akzent5 8 3 5 2" xfId="22952"/>
    <cellStyle name="40% - Akzent5 8 3 5 2 2" xfId="22953"/>
    <cellStyle name="40% - Akzent5 8 3 5 3" xfId="22954"/>
    <cellStyle name="40% - Akzent5 8 3 5 3 2" xfId="22955"/>
    <cellStyle name="40% - Akzent5 8 3 5 4" xfId="22956"/>
    <cellStyle name="40% - Akzent5 8 3 6" xfId="22957"/>
    <cellStyle name="40% - Akzent5 8 3 6 2" xfId="22958"/>
    <cellStyle name="40% - Akzent5 8 3 7" xfId="22959"/>
    <cellStyle name="40% - Akzent5 8 3 7 2" xfId="22960"/>
    <cellStyle name="40% - Akzent5 8 3 8" xfId="22961"/>
    <cellStyle name="40% - Akzent5 8 4" xfId="22962"/>
    <cellStyle name="40% - Akzent5 8 4 2" xfId="22963"/>
    <cellStyle name="40% - Akzent5 8 4 2 2" xfId="22964"/>
    <cellStyle name="40% - Akzent5 8 4 2 2 2" xfId="22965"/>
    <cellStyle name="40% - Akzent5 8 4 2 2 2 2" xfId="22966"/>
    <cellStyle name="40% - Akzent5 8 4 2 2 3" xfId="22967"/>
    <cellStyle name="40% - Akzent5 8 4 2 2 3 2" xfId="22968"/>
    <cellStyle name="40% - Akzent5 8 4 2 2 4" xfId="22969"/>
    <cellStyle name="40% - Akzent5 8 4 2 3" xfId="22970"/>
    <cellStyle name="40% - Akzent5 8 4 2 3 2" xfId="22971"/>
    <cellStyle name="40% - Akzent5 8 4 2 3 2 2" xfId="22972"/>
    <cellStyle name="40% - Akzent5 8 4 2 3 3" xfId="22973"/>
    <cellStyle name="40% - Akzent5 8 4 2 3 3 2" xfId="22974"/>
    <cellStyle name="40% - Akzent5 8 4 2 3 4" xfId="22975"/>
    <cellStyle name="40% - Akzent5 8 4 2 4" xfId="22976"/>
    <cellStyle name="40% - Akzent5 8 4 2 4 2" xfId="22977"/>
    <cellStyle name="40% - Akzent5 8 4 2 4 2 2" xfId="22978"/>
    <cellStyle name="40% - Akzent5 8 4 2 4 3" xfId="22979"/>
    <cellStyle name="40% - Akzent5 8 4 2 4 3 2" xfId="22980"/>
    <cellStyle name="40% - Akzent5 8 4 2 4 4" xfId="22981"/>
    <cellStyle name="40% - Akzent5 8 4 2 5" xfId="22982"/>
    <cellStyle name="40% - Akzent5 8 4 2 5 2" xfId="22983"/>
    <cellStyle name="40% - Akzent5 8 4 2 6" xfId="22984"/>
    <cellStyle name="40% - Akzent5 8 4 2 6 2" xfId="22985"/>
    <cellStyle name="40% - Akzent5 8 4 2 7" xfId="22986"/>
    <cellStyle name="40% - Akzent5 8 4 3" xfId="22987"/>
    <cellStyle name="40% - Akzent5 8 4 3 2" xfId="22988"/>
    <cellStyle name="40% - Akzent5 8 4 3 2 2" xfId="22989"/>
    <cellStyle name="40% - Akzent5 8 4 3 3" xfId="22990"/>
    <cellStyle name="40% - Akzent5 8 4 3 3 2" xfId="22991"/>
    <cellStyle name="40% - Akzent5 8 4 3 4" xfId="22992"/>
    <cellStyle name="40% - Akzent5 8 4 4" xfId="22993"/>
    <cellStyle name="40% - Akzent5 8 4 4 2" xfId="22994"/>
    <cellStyle name="40% - Akzent5 8 4 4 2 2" xfId="22995"/>
    <cellStyle name="40% - Akzent5 8 4 4 3" xfId="22996"/>
    <cellStyle name="40% - Akzent5 8 4 4 3 2" xfId="22997"/>
    <cellStyle name="40% - Akzent5 8 4 4 4" xfId="22998"/>
    <cellStyle name="40% - Akzent5 8 4 5" xfId="22999"/>
    <cellStyle name="40% - Akzent5 8 4 5 2" xfId="23000"/>
    <cellStyle name="40% - Akzent5 8 4 5 2 2" xfId="23001"/>
    <cellStyle name="40% - Akzent5 8 4 5 3" xfId="23002"/>
    <cellStyle name="40% - Akzent5 8 4 5 3 2" xfId="23003"/>
    <cellStyle name="40% - Akzent5 8 4 5 4" xfId="23004"/>
    <cellStyle name="40% - Akzent5 8 4 6" xfId="23005"/>
    <cellStyle name="40% - Akzent5 8 4 6 2" xfId="23006"/>
    <cellStyle name="40% - Akzent5 8 4 7" xfId="23007"/>
    <cellStyle name="40% - Akzent5 8 4 7 2" xfId="23008"/>
    <cellStyle name="40% - Akzent5 8 4 8" xfId="23009"/>
    <cellStyle name="40% - Akzent5 8 5" xfId="23010"/>
    <cellStyle name="40% - Akzent5 8 5 2" xfId="23011"/>
    <cellStyle name="40% - Akzent5 8 5 2 2" xfId="23012"/>
    <cellStyle name="40% - Akzent5 8 5 2 2 2" xfId="23013"/>
    <cellStyle name="40% - Akzent5 8 5 2 2 2 2" xfId="23014"/>
    <cellStyle name="40% - Akzent5 8 5 2 2 3" xfId="23015"/>
    <cellStyle name="40% - Akzent5 8 5 2 2 3 2" xfId="23016"/>
    <cellStyle name="40% - Akzent5 8 5 2 2 4" xfId="23017"/>
    <cellStyle name="40% - Akzent5 8 5 2 3" xfId="23018"/>
    <cellStyle name="40% - Akzent5 8 5 2 3 2" xfId="23019"/>
    <cellStyle name="40% - Akzent5 8 5 2 3 2 2" xfId="23020"/>
    <cellStyle name="40% - Akzent5 8 5 2 3 3" xfId="23021"/>
    <cellStyle name="40% - Akzent5 8 5 2 3 3 2" xfId="23022"/>
    <cellStyle name="40% - Akzent5 8 5 2 3 4" xfId="23023"/>
    <cellStyle name="40% - Akzent5 8 5 2 4" xfId="23024"/>
    <cellStyle name="40% - Akzent5 8 5 2 4 2" xfId="23025"/>
    <cellStyle name="40% - Akzent5 8 5 2 4 2 2" xfId="23026"/>
    <cellStyle name="40% - Akzent5 8 5 2 4 3" xfId="23027"/>
    <cellStyle name="40% - Akzent5 8 5 2 4 3 2" xfId="23028"/>
    <cellStyle name="40% - Akzent5 8 5 2 4 4" xfId="23029"/>
    <cellStyle name="40% - Akzent5 8 5 2 5" xfId="23030"/>
    <cellStyle name="40% - Akzent5 8 5 2 5 2" xfId="23031"/>
    <cellStyle name="40% - Akzent5 8 5 2 6" xfId="23032"/>
    <cellStyle name="40% - Akzent5 8 5 2 6 2" xfId="23033"/>
    <cellStyle name="40% - Akzent5 8 5 2 7" xfId="23034"/>
    <cellStyle name="40% - Akzent5 8 5 3" xfId="23035"/>
    <cellStyle name="40% - Akzent5 8 5 3 2" xfId="23036"/>
    <cellStyle name="40% - Akzent5 8 5 3 2 2" xfId="23037"/>
    <cellStyle name="40% - Akzent5 8 5 3 3" xfId="23038"/>
    <cellStyle name="40% - Akzent5 8 5 3 3 2" xfId="23039"/>
    <cellStyle name="40% - Akzent5 8 5 3 4" xfId="23040"/>
    <cellStyle name="40% - Akzent5 8 5 4" xfId="23041"/>
    <cellStyle name="40% - Akzent5 8 5 4 2" xfId="23042"/>
    <cellStyle name="40% - Akzent5 8 5 4 2 2" xfId="23043"/>
    <cellStyle name="40% - Akzent5 8 5 4 3" xfId="23044"/>
    <cellStyle name="40% - Akzent5 8 5 4 3 2" xfId="23045"/>
    <cellStyle name="40% - Akzent5 8 5 4 4" xfId="23046"/>
    <cellStyle name="40% - Akzent5 8 5 5" xfId="23047"/>
    <cellStyle name="40% - Akzent5 8 5 5 2" xfId="23048"/>
    <cellStyle name="40% - Akzent5 8 5 5 2 2" xfId="23049"/>
    <cellStyle name="40% - Akzent5 8 5 5 3" xfId="23050"/>
    <cellStyle name="40% - Akzent5 8 5 5 3 2" xfId="23051"/>
    <cellStyle name="40% - Akzent5 8 5 5 4" xfId="23052"/>
    <cellStyle name="40% - Akzent5 8 5 6" xfId="23053"/>
    <cellStyle name="40% - Akzent5 8 5 6 2" xfId="23054"/>
    <cellStyle name="40% - Akzent5 8 5 7" xfId="23055"/>
    <cellStyle name="40% - Akzent5 8 5 7 2" xfId="23056"/>
    <cellStyle name="40% - Akzent5 8 5 8" xfId="23057"/>
    <cellStyle name="40% - Akzent5 8 6" xfId="23058"/>
    <cellStyle name="40% - Akzent5 8 6 2" xfId="23059"/>
    <cellStyle name="40% - Akzent5 8 6 2 2" xfId="23060"/>
    <cellStyle name="40% - Akzent5 8 6 2 2 2" xfId="23061"/>
    <cellStyle name="40% - Akzent5 8 6 2 2 2 2" xfId="23062"/>
    <cellStyle name="40% - Akzent5 8 6 2 2 3" xfId="23063"/>
    <cellStyle name="40% - Akzent5 8 6 2 2 3 2" xfId="23064"/>
    <cellStyle name="40% - Akzent5 8 6 2 2 4" xfId="23065"/>
    <cellStyle name="40% - Akzent5 8 6 2 3" xfId="23066"/>
    <cellStyle name="40% - Akzent5 8 6 2 3 2" xfId="23067"/>
    <cellStyle name="40% - Akzent5 8 6 2 3 2 2" xfId="23068"/>
    <cellStyle name="40% - Akzent5 8 6 2 3 3" xfId="23069"/>
    <cellStyle name="40% - Akzent5 8 6 2 3 3 2" xfId="23070"/>
    <cellStyle name="40% - Akzent5 8 6 2 3 4" xfId="23071"/>
    <cellStyle name="40% - Akzent5 8 6 2 4" xfId="23072"/>
    <cellStyle name="40% - Akzent5 8 6 2 4 2" xfId="23073"/>
    <cellStyle name="40% - Akzent5 8 6 2 4 2 2" xfId="23074"/>
    <cellStyle name="40% - Akzent5 8 6 2 4 3" xfId="23075"/>
    <cellStyle name="40% - Akzent5 8 6 2 4 3 2" xfId="23076"/>
    <cellStyle name="40% - Akzent5 8 6 2 4 4" xfId="23077"/>
    <cellStyle name="40% - Akzent5 8 6 2 5" xfId="23078"/>
    <cellStyle name="40% - Akzent5 8 6 2 5 2" xfId="23079"/>
    <cellStyle name="40% - Akzent5 8 6 2 6" xfId="23080"/>
    <cellStyle name="40% - Akzent5 8 6 2 6 2" xfId="23081"/>
    <cellStyle name="40% - Akzent5 8 6 2 7" xfId="23082"/>
    <cellStyle name="40% - Akzent5 8 6 3" xfId="23083"/>
    <cellStyle name="40% - Akzent5 8 6 3 2" xfId="23084"/>
    <cellStyle name="40% - Akzent5 8 6 3 2 2" xfId="23085"/>
    <cellStyle name="40% - Akzent5 8 6 3 3" xfId="23086"/>
    <cellStyle name="40% - Akzent5 8 6 3 3 2" xfId="23087"/>
    <cellStyle name="40% - Akzent5 8 6 3 4" xfId="23088"/>
    <cellStyle name="40% - Akzent5 8 6 4" xfId="23089"/>
    <cellStyle name="40% - Akzent5 8 6 4 2" xfId="23090"/>
    <cellStyle name="40% - Akzent5 8 6 4 2 2" xfId="23091"/>
    <cellStyle name="40% - Akzent5 8 6 4 3" xfId="23092"/>
    <cellStyle name="40% - Akzent5 8 6 4 3 2" xfId="23093"/>
    <cellStyle name="40% - Akzent5 8 6 4 4" xfId="23094"/>
    <cellStyle name="40% - Akzent5 8 6 5" xfId="23095"/>
    <cellStyle name="40% - Akzent5 8 6 5 2" xfId="23096"/>
    <cellStyle name="40% - Akzent5 8 6 5 2 2" xfId="23097"/>
    <cellStyle name="40% - Akzent5 8 6 5 3" xfId="23098"/>
    <cellStyle name="40% - Akzent5 8 6 5 3 2" xfId="23099"/>
    <cellStyle name="40% - Akzent5 8 6 5 4" xfId="23100"/>
    <cellStyle name="40% - Akzent5 8 6 6" xfId="23101"/>
    <cellStyle name="40% - Akzent5 8 6 6 2" xfId="23102"/>
    <cellStyle name="40% - Akzent5 8 6 7" xfId="23103"/>
    <cellStyle name="40% - Akzent5 8 6 7 2" xfId="23104"/>
    <cellStyle name="40% - Akzent5 8 6 8" xfId="23105"/>
    <cellStyle name="40% - Akzent5 8 7" xfId="23106"/>
    <cellStyle name="40% - Akzent5 8 7 2" xfId="23107"/>
    <cellStyle name="40% - Akzent5 8 7 2 2" xfId="23108"/>
    <cellStyle name="40% - Akzent5 8 7 2 2 2" xfId="23109"/>
    <cellStyle name="40% - Akzent5 8 7 2 2 2 2" xfId="23110"/>
    <cellStyle name="40% - Akzent5 8 7 2 2 3" xfId="23111"/>
    <cellStyle name="40% - Akzent5 8 7 2 2 3 2" xfId="23112"/>
    <cellStyle name="40% - Akzent5 8 7 2 2 4" xfId="23113"/>
    <cellStyle name="40% - Akzent5 8 7 2 3" xfId="23114"/>
    <cellStyle name="40% - Akzent5 8 7 2 3 2" xfId="23115"/>
    <cellStyle name="40% - Akzent5 8 7 2 3 2 2" xfId="23116"/>
    <cellStyle name="40% - Akzent5 8 7 2 3 3" xfId="23117"/>
    <cellStyle name="40% - Akzent5 8 7 2 3 3 2" xfId="23118"/>
    <cellStyle name="40% - Akzent5 8 7 2 3 4" xfId="23119"/>
    <cellStyle name="40% - Akzent5 8 7 2 4" xfId="23120"/>
    <cellStyle name="40% - Akzent5 8 7 2 4 2" xfId="23121"/>
    <cellStyle name="40% - Akzent5 8 7 2 4 2 2" xfId="23122"/>
    <cellStyle name="40% - Akzent5 8 7 2 4 3" xfId="23123"/>
    <cellStyle name="40% - Akzent5 8 7 2 4 3 2" xfId="23124"/>
    <cellStyle name="40% - Akzent5 8 7 2 4 4" xfId="23125"/>
    <cellStyle name="40% - Akzent5 8 7 2 5" xfId="23126"/>
    <cellStyle name="40% - Akzent5 8 7 2 5 2" xfId="23127"/>
    <cellStyle name="40% - Akzent5 8 7 2 6" xfId="23128"/>
    <cellStyle name="40% - Akzent5 8 7 2 6 2" xfId="23129"/>
    <cellStyle name="40% - Akzent5 8 7 2 7" xfId="23130"/>
    <cellStyle name="40% - Akzent5 8 7 3" xfId="23131"/>
    <cellStyle name="40% - Akzent5 8 7 3 2" xfId="23132"/>
    <cellStyle name="40% - Akzent5 8 7 3 2 2" xfId="23133"/>
    <cellStyle name="40% - Akzent5 8 7 3 3" xfId="23134"/>
    <cellStyle name="40% - Akzent5 8 7 3 3 2" xfId="23135"/>
    <cellStyle name="40% - Akzent5 8 7 3 4" xfId="23136"/>
    <cellStyle name="40% - Akzent5 8 7 4" xfId="23137"/>
    <cellStyle name="40% - Akzent5 8 7 4 2" xfId="23138"/>
    <cellStyle name="40% - Akzent5 8 7 4 2 2" xfId="23139"/>
    <cellStyle name="40% - Akzent5 8 7 4 3" xfId="23140"/>
    <cellStyle name="40% - Akzent5 8 7 4 3 2" xfId="23141"/>
    <cellStyle name="40% - Akzent5 8 7 4 4" xfId="23142"/>
    <cellStyle name="40% - Akzent5 8 7 5" xfId="23143"/>
    <cellStyle name="40% - Akzent5 8 7 5 2" xfId="23144"/>
    <cellStyle name="40% - Akzent5 8 7 5 2 2" xfId="23145"/>
    <cellStyle name="40% - Akzent5 8 7 5 3" xfId="23146"/>
    <cellStyle name="40% - Akzent5 8 7 5 3 2" xfId="23147"/>
    <cellStyle name="40% - Akzent5 8 7 5 4" xfId="23148"/>
    <cellStyle name="40% - Akzent5 8 7 6" xfId="23149"/>
    <cellStyle name="40% - Akzent5 8 7 6 2" xfId="23150"/>
    <cellStyle name="40% - Akzent5 8 7 7" xfId="23151"/>
    <cellStyle name="40% - Akzent5 8 7 7 2" xfId="23152"/>
    <cellStyle name="40% - Akzent5 8 7 8" xfId="23153"/>
    <cellStyle name="40% - Akzent5 9" xfId="23154"/>
    <cellStyle name="40% - Akzent5 9 2" xfId="23155"/>
    <cellStyle name="40% - Akzent5 9 2 2" xfId="23156"/>
    <cellStyle name="40% - Akzent5 9 2 2 2" xfId="23157"/>
    <cellStyle name="40% - Akzent5 9 2 2 2 2" xfId="23158"/>
    <cellStyle name="40% - Akzent5 9 2 2 2 2 2" xfId="23159"/>
    <cellStyle name="40% - Akzent5 9 2 2 2 3" xfId="23160"/>
    <cellStyle name="40% - Akzent5 9 2 2 2 3 2" xfId="23161"/>
    <cellStyle name="40% - Akzent5 9 2 2 2 4" xfId="23162"/>
    <cellStyle name="40% - Akzent5 9 2 2 3" xfId="23163"/>
    <cellStyle name="40% - Akzent5 9 2 2 3 2" xfId="23164"/>
    <cellStyle name="40% - Akzent5 9 2 2 3 2 2" xfId="23165"/>
    <cellStyle name="40% - Akzent5 9 2 2 3 3" xfId="23166"/>
    <cellStyle name="40% - Akzent5 9 2 2 3 3 2" xfId="23167"/>
    <cellStyle name="40% - Akzent5 9 2 2 3 4" xfId="23168"/>
    <cellStyle name="40% - Akzent5 9 2 2 4" xfId="23169"/>
    <cellStyle name="40% - Akzent5 9 2 2 4 2" xfId="23170"/>
    <cellStyle name="40% - Akzent5 9 2 2 4 2 2" xfId="23171"/>
    <cellStyle name="40% - Akzent5 9 2 2 4 3" xfId="23172"/>
    <cellStyle name="40% - Akzent5 9 2 2 4 3 2" xfId="23173"/>
    <cellStyle name="40% - Akzent5 9 2 2 4 4" xfId="23174"/>
    <cellStyle name="40% - Akzent5 9 2 2 5" xfId="23175"/>
    <cellStyle name="40% - Akzent5 9 2 2 5 2" xfId="23176"/>
    <cellStyle name="40% - Akzent5 9 2 2 6" xfId="23177"/>
    <cellStyle name="40% - Akzent5 9 2 2 6 2" xfId="23178"/>
    <cellStyle name="40% - Akzent5 9 2 2 7" xfId="23179"/>
    <cellStyle name="40% - Akzent5 9 2 3" xfId="23180"/>
    <cellStyle name="40% - Akzent5 9 2 3 2" xfId="23181"/>
    <cellStyle name="40% - Akzent5 9 2 3 2 2" xfId="23182"/>
    <cellStyle name="40% - Akzent5 9 2 3 3" xfId="23183"/>
    <cellStyle name="40% - Akzent5 9 2 3 3 2" xfId="23184"/>
    <cellStyle name="40% - Akzent5 9 2 3 4" xfId="23185"/>
    <cellStyle name="40% - Akzent5 9 2 4" xfId="23186"/>
    <cellStyle name="40% - Akzent5 9 2 4 2" xfId="23187"/>
    <cellStyle name="40% - Akzent5 9 2 4 2 2" xfId="23188"/>
    <cellStyle name="40% - Akzent5 9 2 4 3" xfId="23189"/>
    <cellStyle name="40% - Akzent5 9 2 4 3 2" xfId="23190"/>
    <cellStyle name="40% - Akzent5 9 2 4 4" xfId="23191"/>
    <cellStyle name="40% - Akzent5 9 2 5" xfId="23192"/>
    <cellStyle name="40% - Akzent5 9 2 5 2" xfId="23193"/>
    <cellStyle name="40% - Akzent5 9 2 5 2 2" xfId="23194"/>
    <cellStyle name="40% - Akzent5 9 2 5 3" xfId="23195"/>
    <cellStyle name="40% - Akzent5 9 2 5 3 2" xfId="23196"/>
    <cellStyle name="40% - Akzent5 9 2 5 4" xfId="23197"/>
    <cellStyle name="40% - Akzent5 9 2 6" xfId="23198"/>
    <cellStyle name="40% - Akzent5 9 2 6 2" xfId="23199"/>
    <cellStyle name="40% - Akzent5 9 2 7" xfId="23200"/>
    <cellStyle name="40% - Akzent5 9 2 7 2" xfId="23201"/>
    <cellStyle name="40% - Akzent5 9 2 8" xfId="23202"/>
    <cellStyle name="40% - Akzent5 9 3" xfId="23203"/>
    <cellStyle name="40% - Akzent5 9 3 2" xfId="23204"/>
    <cellStyle name="40% - Akzent5 9 3 2 2" xfId="23205"/>
    <cellStyle name="40% - Akzent5 9 3 2 2 2" xfId="23206"/>
    <cellStyle name="40% - Akzent5 9 3 2 2 2 2" xfId="23207"/>
    <cellStyle name="40% - Akzent5 9 3 2 2 3" xfId="23208"/>
    <cellStyle name="40% - Akzent5 9 3 2 2 3 2" xfId="23209"/>
    <cellStyle name="40% - Akzent5 9 3 2 2 4" xfId="23210"/>
    <cellStyle name="40% - Akzent5 9 3 2 3" xfId="23211"/>
    <cellStyle name="40% - Akzent5 9 3 2 3 2" xfId="23212"/>
    <cellStyle name="40% - Akzent5 9 3 2 3 2 2" xfId="23213"/>
    <cellStyle name="40% - Akzent5 9 3 2 3 3" xfId="23214"/>
    <cellStyle name="40% - Akzent5 9 3 2 3 3 2" xfId="23215"/>
    <cellStyle name="40% - Akzent5 9 3 2 3 4" xfId="23216"/>
    <cellStyle name="40% - Akzent5 9 3 2 4" xfId="23217"/>
    <cellStyle name="40% - Akzent5 9 3 2 4 2" xfId="23218"/>
    <cellStyle name="40% - Akzent5 9 3 2 4 2 2" xfId="23219"/>
    <cellStyle name="40% - Akzent5 9 3 2 4 3" xfId="23220"/>
    <cellStyle name="40% - Akzent5 9 3 2 4 3 2" xfId="23221"/>
    <cellStyle name="40% - Akzent5 9 3 2 4 4" xfId="23222"/>
    <cellStyle name="40% - Akzent5 9 3 2 5" xfId="23223"/>
    <cellStyle name="40% - Akzent5 9 3 2 5 2" xfId="23224"/>
    <cellStyle name="40% - Akzent5 9 3 2 6" xfId="23225"/>
    <cellStyle name="40% - Akzent5 9 3 2 6 2" xfId="23226"/>
    <cellStyle name="40% - Akzent5 9 3 2 7" xfId="23227"/>
    <cellStyle name="40% - Akzent5 9 3 3" xfId="23228"/>
    <cellStyle name="40% - Akzent5 9 3 3 2" xfId="23229"/>
    <cellStyle name="40% - Akzent5 9 3 3 2 2" xfId="23230"/>
    <cellStyle name="40% - Akzent5 9 3 3 3" xfId="23231"/>
    <cellStyle name="40% - Akzent5 9 3 3 3 2" xfId="23232"/>
    <cellStyle name="40% - Akzent5 9 3 3 4" xfId="23233"/>
    <cellStyle name="40% - Akzent5 9 3 4" xfId="23234"/>
    <cellStyle name="40% - Akzent5 9 3 4 2" xfId="23235"/>
    <cellStyle name="40% - Akzent5 9 3 4 2 2" xfId="23236"/>
    <cellStyle name="40% - Akzent5 9 3 4 3" xfId="23237"/>
    <cellStyle name="40% - Akzent5 9 3 4 3 2" xfId="23238"/>
    <cellStyle name="40% - Akzent5 9 3 4 4" xfId="23239"/>
    <cellStyle name="40% - Akzent5 9 3 5" xfId="23240"/>
    <cellStyle name="40% - Akzent5 9 3 5 2" xfId="23241"/>
    <cellStyle name="40% - Akzent5 9 3 5 2 2" xfId="23242"/>
    <cellStyle name="40% - Akzent5 9 3 5 3" xfId="23243"/>
    <cellStyle name="40% - Akzent5 9 3 5 3 2" xfId="23244"/>
    <cellStyle name="40% - Akzent5 9 3 5 4" xfId="23245"/>
    <cellStyle name="40% - Akzent5 9 3 6" xfId="23246"/>
    <cellStyle name="40% - Akzent5 9 3 6 2" xfId="23247"/>
    <cellStyle name="40% - Akzent5 9 3 7" xfId="23248"/>
    <cellStyle name="40% - Akzent5 9 3 7 2" xfId="23249"/>
    <cellStyle name="40% - Akzent5 9 3 8" xfId="23250"/>
    <cellStyle name="40% - Akzent5 9 4" xfId="23251"/>
    <cellStyle name="40% - Akzent5 9 4 2" xfId="23252"/>
    <cellStyle name="40% - Akzent5 9 4 2 2" xfId="23253"/>
    <cellStyle name="40% - Akzent5 9 4 2 2 2" xfId="23254"/>
    <cellStyle name="40% - Akzent5 9 4 2 2 2 2" xfId="23255"/>
    <cellStyle name="40% - Akzent5 9 4 2 2 3" xfId="23256"/>
    <cellStyle name="40% - Akzent5 9 4 2 2 3 2" xfId="23257"/>
    <cellStyle name="40% - Akzent5 9 4 2 2 4" xfId="23258"/>
    <cellStyle name="40% - Akzent5 9 4 2 3" xfId="23259"/>
    <cellStyle name="40% - Akzent5 9 4 2 3 2" xfId="23260"/>
    <cellStyle name="40% - Akzent5 9 4 2 3 2 2" xfId="23261"/>
    <cellStyle name="40% - Akzent5 9 4 2 3 3" xfId="23262"/>
    <cellStyle name="40% - Akzent5 9 4 2 3 3 2" xfId="23263"/>
    <cellStyle name="40% - Akzent5 9 4 2 3 4" xfId="23264"/>
    <cellStyle name="40% - Akzent5 9 4 2 4" xfId="23265"/>
    <cellStyle name="40% - Akzent5 9 4 2 4 2" xfId="23266"/>
    <cellStyle name="40% - Akzent5 9 4 2 4 2 2" xfId="23267"/>
    <cellStyle name="40% - Akzent5 9 4 2 4 3" xfId="23268"/>
    <cellStyle name="40% - Akzent5 9 4 2 4 3 2" xfId="23269"/>
    <cellStyle name="40% - Akzent5 9 4 2 4 4" xfId="23270"/>
    <cellStyle name="40% - Akzent5 9 4 2 5" xfId="23271"/>
    <cellStyle name="40% - Akzent5 9 4 2 5 2" xfId="23272"/>
    <cellStyle name="40% - Akzent5 9 4 2 6" xfId="23273"/>
    <cellStyle name="40% - Akzent5 9 4 2 6 2" xfId="23274"/>
    <cellStyle name="40% - Akzent5 9 4 2 7" xfId="23275"/>
    <cellStyle name="40% - Akzent5 9 4 3" xfId="23276"/>
    <cellStyle name="40% - Akzent5 9 4 3 2" xfId="23277"/>
    <cellStyle name="40% - Akzent5 9 4 3 2 2" xfId="23278"/>
    <cellStyle name="40% - Akzent5 9 4 3 3" xfId="23279"/>
    <cellStyle name="40% - Akzent5 9 4 3 3 2" xfId="23280"/>
    <cellStyle name="40% - Akzent5 9 4 3 4" xfId="23281"/>
    <cellStyle name="40% - Akzent5 9 4 4" xfId="23282"/>
    <cellStyle name="40% - Akzent5 9 4 4 2" xfId="23283"/>
    <cellStyle name="40% - Akzent5 9 4 4 2 2" xfId="23284"/>
    <cellStyle name="40% - Akzent5 9 4 4 3" xfId="23285"/>
    <cellStyle name="40% - Akzent5 9 4 4 3 2" xfId="23286"/>
    <cellStyle name="40% - Akzent5 9 4 4 4" xfId="23287"/>
    <cellStyle name="40% - Akzent5 9 4 5" xfId="23288"/>
    <cellStyle name="40% - Akzent5 9 4 5 2" xfId="23289"/>
    <cellStyle name="40% - Akzent5 9 4 5 2 2" xfId="23290"/>
    <cellStyle name="40% - Akzent5 9 4 5 3" xfId="23291"/>
    <cellStyle name="40% - Akzent5 9 4 5 3 2" xfId="23292"/>
    <cellStyle name="40% - Akzent5 9 4 5 4" xfId="23293"/>
    <cellStyle name="40% - Akzent5 9 4 6" xfId="23294"/>
    <cellStyle name="40% - Akzent5 9 4 6 2" xfId="23295"/>
    <cellStyle name="40% - Akzent5 9 4 7" xfId="23296"/>
    <cellStyle name="40% - Akzent5 9 4 7 2" xfId="23297"/>
    <cellStyle name="40% - Akzent5 9 4 8" xfId="23298"/>
    <cellStyle name="40% - Akzent5 9 5" xfId="23299"/>
    <cellStyle name="40% - Akzent5 9 5 2" xfId="23300"/>
    <cellStyle name="40% - Akzent5 9 5 2 2" xfId="23301"/>
    <cellStyle name="40% - Akzent5 9 5 2 2 2" xfId="23302"/>
    <cellStyle name="40% - Akzent5 9 5 2 2 2 2" xfId="23303"/>
    <cellStyle name="40% - Akzent5 9 5 2 2 3" xfId="23304"/>
    <cellStyle name="40% - Akzent5 9 5 2 2 3 2" xfId="23305"/>
    <cellStyle name="40% - Akzent5 9 5 2 2 4" xfId="23306"/>
    <cellStyle name="40% - Akzent5 9 5 2 3" xfId="23307"/>
    <cellStyle name="40% - Akzent5 9 5 2 3 2" xfId="23308"/>
    <cellStyle name="40% - Akzent5 9 5 2 3 2 2" xfId="23309"/>
    <cellStyle name="40% - Akzent5 9 5 2 3 3" xfId="23310"/>
    <cellStyle name="40% - Akzent5 9 5 2 3 3 2" xfId="23311"/>
    <cellStyle name="40% - Akzent5 9 5 2 3 4" xfId="23312"/>
    <cellStyle name="40% - Akzent5 9 5 2 4" xfId="23313"/>
    <cellStyle name="40% - Akzent5 9 5 2 4 2" xfId="23314"/>
    <cellStyle name="40% - Akzent5 9 5 2 4 2 2" xfId="23315"/>
    <cellStyle name="40% - Akzent5 9 5 2 4 3" xfId="23316"/>
    <cellStyle name="40% - Akzent5 9 5 2 4 3 2" xfId="23317"/>
    <cellStyle name="40% - Akzent5 9 5 2 4 4" xfId="23318"/>
    <cellStyle name="40% - Akzent5 9 5 2 5" xfId="23319"/>
    <cellStyle name="40% - Akzent5 9 5 2 5 2" xfId="23320"/>
    <cellStyle name="40% - Akzent5 9 5 2 6" xfId="23321"/>
    <cellStyle name="40% - Akzent5 9 5 2 6 2" xfId="23322"/>
    <cellStyle name="40% - Akzent5 9 5 2 7" xfId="23323"/>
    <cellStyle name="40% - Akzent5 9 5 3" xfId="23324"/>
    <cellStyle name="40% - Akzent5 9 5 3 2" xfId="23325"/>
    <cellStyle name="40% - Akzent5 9 5 3 2 2" xfId="23326"/>
    <cellStyle name="40% - Akzent5 9 5 3 3" xfId="23327"/>
    <cellStyle name="40% - Akzent5 9 5 3 3 2" xfId="23328"/>
    <cellStyle name="40% - Akzent5 9 5 3 4" xfId="23329"/>
    <cellStyle name="40% - Akzent5 9 5 4" xfId="23330"/>
    <cellStyle name="40% - Akzent5 9 5 4 2" xfId="23331"/>
    <cellStyle name="40% - Akzent5 9 5 4 2 2" xfId="23332"/>
    <cellStyle name="40% - Akzent5 9 5 4 3" xfId="23333"/>
    <cellStyle name="40% - Akzent5 9 5 4 3 2" xfId="23334"/>
    <cellStyle name="40% - Akzent5 9 5 4 4" xfId="23335"/>
    <cellStyle name="40% - Akzent5 9 5 5" xfId="23336"/>
    <cellStyle name="40% - Akzent5 9 5 5 2" xfId="23337"/>
    <cellStyle name="40% - Akzent5 9 5 5 2 2" xfId="23338"/>
    <cellStyle name="40% - Akzent5 9 5 5 3" xfId="23339"/>
    <cellStyle name="40% - Akzent5 9 5 5 3 2" xfId="23340"/>
    <cellStyle name="40% - Akzent5 9 5 5 4" xfId="23341"/>
    <cellStyle name="40% - Akzent5 9 5 6" xfId="23342"/>
    <cellStyle name="40% - Akzent5 9 5 6 2" xfId="23343"/>
    <cellStyle name="40% - Akzent5 9 5 7" xfId="23344"/>
    <cellStyle name="40% - Akzent5 9 5 7 2" xfId="23345"/>
    <cellStyle name="40% - Akzent5 9 5 8" xfId="23346"/>
    <cellStyle name="40% - Akzent5 9 6" xfId="23347"/>
    <cellStyle name="40% - Akzent5 9 6 2" xfId="23348"/>
    <cellStyle name="40% - Akzent5 9 6 2 2" xfId="23349"/>
    <cellStyle name="40% - Akzent5 9 6 2 2 2" xfId="23350"/>
    <cellStyle name="40% - Akzent5 9 6 2 2 2 2" xfId="23351"/>
    <cellStyle name="40% - Akzent5 9 6 2 2 3" xfId="23352"/>
    <cellStyle name="40% - Akzent5 9 6 2 2 3 2" xfId="23353"/>
    <cellStyle name="40% - Akzent5 9 6 2 2 4" xfId="23354"/>
    <cellStyle name="40% - Akzent5 9 6 2 3" xfId="23355"/>
    <cellStyle name="40% - Akzent5 9 6 2 3 2" xfId="23356"/>
    <cellStyle name="40% - Akzent5 9 6 2 3 2 2" xfId="23357"/>
    <cellStyle name="40% - Akzent5 9 6 2 3 3" xfId="23358"/>
    <cellStyle name="40% - Akzent5 9 6 2 3 3 2" xfId="23359"/>
    <cellStyle name="40% - Akzent5 9 6 2 3 4" xfId="23360"/>
    <cellStyle name="40% - Akzent5 9 6 2 4" xfId="23361"/>
    <cellStyle name="40% - Akzent5 9 6 2 4 2" xfId="23362"/>
    <cellStyle name="40% - Akzent5 9 6 2 4 2 2" xfId="23363"/>
    <cellStyle name="40% - Akzent5 9 6 2 4 3" xfId="23364"/>
    <cellStyle name="40% - Akzent5 9 6 2 4 3 2" xfId="23365"/>
    <cellStyle name="40% - Akzent5 9 6 2 4 4" xfId="23366"/>
    <cellStyle name="40% - Akzent5 9 6 2 5" xfId="23367"/>
    <cellStyle name="40% - Akzent5 9 6 2 5 2" xfId="23368"/>
    <cellStyle name="40% - Akzent5 9 6 2 6" xfId="23369"/>
    <cellStyle name="40% - Akzent5 9 6 2 6 2" xfId="23370"/>
    <cellStyle name="40% - Akzent5 9 6 2 7" xfId="23371"/>
    <cellStyle name="40% - Akzent5 9 6 3" xfId="23372"/>
    <cellStyle name="40% - Akzent5 9 6 3 2" xfId="23373"/>
    <cellStyle name="40% - Akzent5 9 6 3 2 2" xfId="23374"/>
    <cellStyle name="40% - Akzent5 9 6 3 3" xfId="23375"/>
    <cellStyle name="40% - Akzent5 9 6 3 3 2" xfId="23376"/>
    <cellStyle name="40% - Akzent5 9 6 3 4" xfId="23377"/>
    <cellStyle name="40% - Akzent5 9 6 4" xfId="23378"/>
    <cellStyle name="40% - Akzent5 9 6 4 2" xfId="23379"/>
    <cellStyle name="40% - Akzent5 9 6 4 2 2" xfId="23380"/>
    <cellStyle name="40% - Akzent5 9 6 4 3" xfId="23381"/>
    <cellStyle name="40% - Akzent5 9 6 4 3 2" xfId="23382"/>
    <cellStyle name="40% - Akzent5 9 6 4 4" xfId="23383"/>
    <cellStyle name="40% - Akzent5 9 6 5" xfId="23384"/>
    <cellStyle name="40% - Akzent5 9 6 5 2" xfId="23385"/>
    <cellStyle name="40% - Akzent5 9 6 5 2 2" xfId="23386"/>
    <cellStyle name="40% - Akzent5 9 6 5 3" xfId="23387"/>
    <cellStyle name="40% - Akzent5 9 6 5 3 2" xfId="23388"/>
    <cellStyle name="40% - Akzent5 9 6 5 4" xfId="23389"/>
    <cellStyle name="40% - Akzent5 9 6 6" xfId="23390"/>
    <cellStyle name="40% - Akzent5 9 6 6 2" xfId="23391"/>
    <cellStyle name="40% - Akzent5 9 6 7" xfId="23392"/>
    <cellStyle name="40% - Akzent5 9 6 7 2" xfId="23393"/>
    <cellStyle name="40% - Akzent5 9 6 8" xfId="23394"/>
    <cellStyle name="40% - Akzent5 9 7" xfId="23395"/>
    <cellStyle name="40% - Akzent5 9 7 2" xfId="23396"/>
    <cellStyle name="40% - Akzent5 9 7 2 2" xfId="23397"/>
    <cellStyle name="40% - Akzent5 9 7 2 2 2" xfId="23398"/>
    <cellStyle name="40% - Akzent5 9 7 2 2 2 2" xfId="23399"/>
    <cellStyle name="40% - Akzent5 9 7 2 2 3" xfId="23400"/>
    <cellStyle name="40% - Akzent5 9 7 2 2 3 2" xfId="23401"/>
    <cellStyle name="40% - Akzent5 9 7 2 2 4" xfId="23402"/>
    <cellStyle name="40% - Akzent5 9 7 2 3" xfId="23403"/>
    <cellStyle name="40% - Akzent5 9 7 2 3 2" xfId="23404"/>
    <cellStyle name="40% - Akzent5 9 7 2 3 2 2" xfId="23405"/>
    <cellStyle name="40% - Akzent5 9 7 2 3 3" xfId="23406"/>
    <cellStyle name="40% - Akzent5 9 7 2 3 3 2" xfId="23407"/>
    <cellStyle name="40% - Akzent5 9 7 2 3 4" xfId="23408"/>
    <cellStyle name="40% - Akzent5 9 7 2 4" xfId="23409"/>
    <cellStyle name="40% - Akzent5 9 7 2 4 2" xfId="23410"/>
    <cellStyle name="40% - Akzent5 9 7 2 4 2 2" xfId="23411"/>
    <cellStyle name="40% - Akzent5 9 7 2 4 3" xfId="23412"/>
    <cellStyle name="40% - Akzent5 9 7 2 4 3 2" xfId="23413"/>
    <cellStyle name="40% - Akzent5 9 7 2 4 4" xfId="23414"/>
    <cellStyle name="40% - Akzent5 9 7 2 5" xfId="23415"/>
    <cellStyle name="40% - Akzent5 9 7 2 5 2" xfId="23416"/>
    <cellStyle name="40% - Akzent5 9 7 2 6" xfId="23417"/>
    <cellStyle name="40% - Akzent5 9 7 2 6 2" xfId="23418"/>
    <cellStyle name="40% - Akzent5 9 7 2 7" xfId="23419"/>
    <cellStyle name="40% - Akzent5 9 7 3" xfId="23420"/>
    <cellStyle name="40% - Akzent5 9 7 3 2" xfId="23421"/>
    <cellStyle name="40% - Akzent5 9 7 3 2 2" xfId="23422"/>
    <cellStyle name="40% - Akzent5 9 7 3 3" xfId="23423"/>
    <cellStyle name="40% - Akzent5 9 7 3 3 2" xfId="23424"/>
    <cellStyle name="40% - Akzent5 9 7 3 4" xfId="23425"/>
    <cellStyle name="40% - Akzent5 9 7 4" xfId="23426"/>
    <cellStyle name="40% - Akzent5 9 7 4 2" xfId="23427"/>
    <cellStyle name="40% - Akzent5 9 7 4 2 2" xfId="23428"/>
    <cellStyle name="40% - Akzent5 9 7 4 3" xfId="23429"/>
    <cellStyle name="40% - Akzent5 9 7 4 3 2" xfId="23430"/>
    <cellStyle name="40% - Akzent5 9 7 4 4" xfId="23431"/>
    <cellStyle name="40% - Akzent5 9 7 5" xfId="23432"/>
    <cellStyle name="40% - Akzent5 9 7 5 2" xfId="23433"/>
    <cellStyle name="40% - Akzent5 9 7 5 2 2" xfId="23434"/>
    <cellStyle name="40% - Akzent5 9 7 5 3" xfId="23435"/>
    <cellStyle name="40% - Akzent5 9 7 5 3 2" xfId="23436"/>
    <cellStyle name="40% - Akzent5 9 7 5 4" xfId="23437"/>
    <cellStyle name="40% - Akzent5 9 7 6" xfId="23438"/>
    <cellStyle name="40% - Akzent5 9 7 6 2" xfId="23439"/>
    <cellStyle name="40% - Akzent5 9 7 7" xfId="23440"/>
    <cellStyle name="40% - Akzent5 9 7 7 2" xfId="23441"/>
    <cellStyle name="40% - Akzent5 9 7 8" xfId="23442"/>
    <cellStyle name="40% - Akzent6 10" xfId="23443"/>
    <cellStyle name="40% - Akzent6 10 2" xfId="23444"/>
    <cellStyle name="40% - Akzent6 10 2 2" xfId="23445"/>
    <cellStyle name="40% - Akzent6 10 2 2 2" xfId="23446"/>
    <cellStyle name="40% - Akzent6 10 2 2 2 2" xfId="23447"/>
    <cellStyle name="40% - Akzent6 10 2 2 2 2 2" xfId="23448"/>
    <cellStyle name="40% - Akzent6 10 2 2 2 3" xfId="23449"/>
    <cellStyle name="40% - Akzent6 10 2 2 2 3 2" xfId="23450"/>
    <cellStyle name="40% - Akzent6 10 2 2 2 4" xfId="23451"/>
    <cellStyle name="40% - Akzent6 10 2 2 3" xfId="23452"/>
    <cellStyle name="40% - Akzent6 10 2 2 3 2" xfId="23453"/>
    <cellStyle name="40% - Akzent6 10 2 2 3 2 2" xfId="23454"/>
    <cellStyle name="40% - Akzent6 10 2 2 3 3" xfId="23455"/>
    <cellStyle name="40% - Akzent6 10 2 2 3 3 2" xfId="23456"/>
    <cellStyle name="40% - Akzent6 10 2 2 3 4" xfId="23457"/>
    <cellStyle name="40% - Akzent6 10 2 2 4" xfId="23458"/>
    <cellStyle name="40% - Akzent6 10 2 2 4 2" xfId="23459"/>
    <cellStyle name="40% - Akzent6 10 2 2 4 2 2" xfId="23460"/>
    <cellStyle name="40% - Akzent6 10 2 2 4 3" xfId="23461"/>
    <cellStyle name="40% - Akzent6 10 2 2 4 3 2" xfId="23462"/>
    <cellStyle name="40% - Akzent6 10 2 2 4 4" xfId="23463"/>
    <cellStyle name="40% - Akzent6 10 2 2 5" xfId="23464"/>
    <cellStyle name="40% - Akzent6 10 2 2 5 2" xfId="23465"/>
    <cellStyle name="40% - Akzent6 10 2 2 6" xfId="23466"/>
    <cellStyle name="40% - Akzent6 10 2 2 6 2" xfId="23467"/>
    <cellStyle name="40% - Akzent6 10 2 2 7" xfId="23468"/>
    <cellStyle name="40% - Akzent6 10 2 3" xfId="23469"/>
    <cellStyle name="40% - Akzent6 10 2 3 2" xfId="23470"/>
    <cellStyle name="40% - Akzent6 10 2 3 2 2" xfId="23471"/>
    <cellStyle name="40% - Akzent6 10 2 3 3" xfId="23472"/>
    <cellStyle name="40% - Akzent6 10 2 3 3 2" xfId="23473"/>
    <cellStyle name="40% - Akzent6 10 2 3 4" xfId="23474"/>
    <cellStyle name="40% - Akzent6 10 2 4" xfId="23475"/>
    <cellStyle name="40% - Akzent6 10 2 4 2" xfId="23476"/>
    <cellStyle name="40% - Akzent6 10 2 4 2 2" xfId="23477"/>
    <cellStyle name="40% - Akzent6 10 2 4 3" xfId="23478"/>
    <cellStyle name="40% - Akzent6 10 2 4 3 2" xfId="23479"/>
    <cellStyle name="40% - Akzent6 10 2 4 4" xfId="23480"/>
    <cellStyle name="40% - Akzent6 10 2 5" xfId="23481"/>
    <cellStyle name="40% - Akzent6 10 2 5 2" xfId="23482"/>
    <cellStyle name="40% - Akzent6 10 2 5 2 2" xfId="23483"/>
    <cellStyle name="40% - Akzent6 10 2 5 3" xfId="23484"/>
    <cellStyle name="40% - Akzent6 10 2 5 3 2" xfId="23485"/>
    <cellStyle name="40% - Akzent6 10 2 5 4" xfId="23486"/>
    <cellStyle name="40% - Akzent6 10 2 6" xfId="23487"/>
    <cellStyle name="40% - Akzent6 10 2 6 2" xfId="23488"/>
    <cellStyle name="40% - Akzent6 10 2 7" xfId="23489"/>
    <cellStyle name="40% - Akzent6 10 2 7 2" xfId="23490"/>
    <cellStyle name="40% - Akzent6 10 2 8" xfId="23491"/>
    <cellStyle name="40% - Akzent6 10 3" xfId="23492"/>
    <cellStyle name="40% - Akzent6 10 3 2" xfId="23493"/>
    <cellStyle name="40% - Akzent6 10 3 2 2" xfId="23494"/>
    <cellStyle name="40% - Akzent6 10 3 2 2 2" xfId="23495"/>
    <cellStyle name="40% - Akzent6 10 3 2 2 2 2" xfId="23496"/>
    <cellStyle name="40% - Akzent6 10 3 2 2 3" xfId="23497"/>
    <cellStyle name="40% - Akzent6 10 3 2 2 3 2" xfId="23498"/>
    <cellStyle name="40% - Akzent6 10 3 2 2 4" xfId="23499"/>
    <cellStyle name="40% - Akzent6 10 3 2 3" xfId="23500"/>
    <cellStyle name="40% - Akzent6 10 3 2 3 2" xfId="23501"/>
    <cellStyle name="40% - Akzent6 10 3 2 3 2 2" xfId="23502"/>
    <cellStyle name="40% - Akzent6 10 3 2 3 3" xfId="23503"/>
    <cellStyle name="40% - Akzent6 10 3 2 3 3 2" xfId="23504"/>
    <cellStyle name="40% - Akzent6 10 3 2 3 4" xfId="23505"/>
    <cellStyle name="40% - Akzent6 10 3 2 4" xfId="23506"/>
    <cellStyle name="40% - Akzent6 10 3 2 4 2" xfId="23507"/>
    <cellStyle name="40% - Akzent6 10 3 2 4 2 2" xfId="23508"/>
    <cellStyle name="40% - Akzent6 10 3 2 4 3" xfId="23509"/>
    <cellStyle name="40% - Akzent6 10 3 2 4 3 2" xfId="23510"/>
    <cellStyle name="40% - Akzent6 10 3 2 4 4" xfId="23511"/>
    <cellStyle name="40% - Akzent6 10 3 2 5" xfId="23512"/>
    <cellStyle name="40% - Akzent6 10 3 2 5 2" xfId="23513"/>
    <cellStyle name="40% - Akzent6 10 3 2 6" xfId="23514"/>
    <cellStyle name="40% - Akzent6 10 3 2 6 2" xfId="23515"/>
    <cellStyle name="40% - Akzent6 10 3 2 7" xfId="23516"/>
    <cellStyle name="40% - Akzent6 10 3 3" xfId="23517"/>
    <cellStyle name="40% - Akzent6 10 3 3 2" xfId="23518"/>
    <cellStyle name="40% - Akzent6 10 3 3 2 2" xfId="23519"/>
    <cellStyle name="40% - Akzent6 10 3 3 3" xfId="23520"/>
    <cellStyle name="40% - Akzent6 10 3 3 3 2" xfId="23521"/>
    <cellStyle name="40% - Akzent6 10 3 3 4" xfId="23522"/>
    <cellStyle name="40% - Akzent6 10 3 4" xfId="23523"/>
    <cellStyle name="40% - Akzent6 10 3 4 2" xfId="23524"/>
    <cellStyle name="40% - Akzent6 10 3 4 2 2" xfId="23525"/>
    <cellStyle name="40% - Akzent6 10 3 4 3" xfId="23526"/>
    <cellStyle name="40% - Akzent6 10 3 4 3 2" xfId="23527"/>
    <cellStyle name="40% - Akzent6 10 3 4 4" xfId="23528"/>
    <cellStyle name="40% - Akzent6 10 3 5" xfId="23529"/>
    <cellStyle name="40% - Akzent6 10 3 5 2" xfId="23530"/>
    <cellStyle name="40% - Akzent6 10 3 5 2 2" xfId="23531"/>
    <cellStyle name="40% - Akzent6 10 3 5 3" xfId="23532"/>
    <cellStyle name="40% - Akzent6 10 3 5 3 2" xfId="23533"/>
    <cellStyle name="40% - Akzent6 10 3 5 4" xfId="23534"/>
    <cellStyle name="40% - Akzent6 10 3 6" xfId="23535"/>
    <cellStyle name="40% - Akzent6 10 3 6 2" xfId="23536"/>
    <cellStyle name="40% - Akzent6 10 3 7" xfId="23537"/>
    <cellStyle name="40% - Akzent6 10 3 7 2" xfId="23538"/>
    <cellStyle name="40% - Akzent6 10 3 8" xfId="23539"/>
    <cellStyle name="40% - Akzent6 10 4" xfId="23540"/>
    <cellStyle name="40% - Akzent6 10 4 2" xfId="23541"/>
    <cellStyle name="40% - Akzent6 10 4 2 2" xfId="23542"/>
    <cellStyle name="40% - Akzent6 10 4 2 2 2" xfId="23543"/>
    <cellStyle name="40% - Akzent6 10 4 2 2 2 2" xfId="23544"/>
    <cellStyle name="40% - Akzent6 10 4 2 2 3" xfId="23545"/>
    <cellStyle name="40% - Akzent6 10 4 2 2 3 2" xfId="23546"/>
    <cellStyle name="40% - Akzent6 10 4 2 2 4" xfId="23547"/>
    <cellStyle name="40% - Akzent6 10 4 2 3" xfId="23548"/>
    <cellStyle name="40% - Akzent6 10 4 2 3 2" xfId="23549"/>
    <cellStyle name="40% - Akzent6 10 4 2 3 2 2" xfId="23550"/>
    <cellStyle name="40% - Akzent6 10 4 2 3 3" xfId="23551"/>
    <cellStyle name="40% - Akzent6 10 4 2 3 3 2" xfId="23552"/>
    <cellStyle name="40% - Akzent6 10 4 2 3 4" xfId="23553"/>
    <cellStyle name="40% - Akzent6 10 4 2 4" xfId="23554"/>
    <cellStyle name="40% - Akzent6 10 4 2 4 2" xfId="23555"/>
    <cellStyle name="40% - Akzent6 10 4 2 4 2 2" xfId="23556"/>
    <cellStyle name="40% - Akzent6 10 4 2 4 3" xfId="23557"/>
    <cellStyle name="40% - Akzent6 10 4 2 4 3 2" xfId="23558"/>
    <cellStyle name="40% - Akzent6 10 4 2 4 4" xfId="23559"/>
    <cellStyle name="40% - Akzent6 10 4 2 5" xfId="23560"/>
    <cellStyle name="40% - Akzent6 10 4 2 5 2" xfId="23561"/>
    <cellStyle name="40% - Akzent6 10 4 2 6" xfId="23562"/>
    <cellStyle name="40% - Akzent6 10 4 2 6 2" xfId="23563"/>
    <cellStyle name="40% - Akzent6 10 4 2 7" xfId="23564"/>
    <cellStyle name="40% - Akzent6 10 4 3" xfId="23565"/>
    <cellStyle name="40% - Akzent6 10 4 3 2" xfId="23566"/>
    <cellStyle name="40% - Akzent6 10 4 3 2 2" xfId="23567"/>
    <cellStyle name="40% - Akzent6 10 4 3 3" xfId="23568"/>
    <cellStyle name="40% - Akzent6 10 4 3 3 2" xfId="23569"/>
    <cellStyle name="40% - Akzent6 10 4 3 4" xfId="23570"/>
    <cellStyle name="40% - Akzent6 10 4 4" xfId="23571"/>
    <cellStyle name="40% - Akzent6 10 4 4 2" xfId="23572"/>
    <cellStyle name="40% - Akzent6 10 4 4 2 2" xfId="23573"/>
    <cellStyle name="40% - Akzent6 10 4 4 3" xfId="23574"/>
    <cellStyle name="40% - Akzent6 10 4 4 3 2" xfId="23575"/>
    <cellStyle name="40% - Akzent6 10 4 4 4" xfId="23576"/>
    <cellStyle name="40% - Akzent6 10 4 5" xfId="23577"/>
    <cellStyle name="40% - Akzent6 10 4 5 2" xfId="23578"/>
    <cellStyle name="40% - Akzent6 10 4 5 2 2" xfId="23579"/>
    <cellStyle name="40% - Akzent6 10 4 5 3" xfId="23580"/>
    <cellStyle name="40% - Akzent6 10 4 5 3 2" xfId="23581"/>
    <cellStyle name="40% - Akzent6 10 4 5 4" xfId="23582"/>
    <cellStyle name="40% - Akzent6 10 4 6" xfId="23583"/>
    <cellStyle name="40% - Akzent6 10 4 6 2" xfId="23584"/>
    <cellStyle name="40% - Akzent6 10 4 7" xfId="23585"/>
    <cellStyle name="40% - Akzent6 10 4 7 2" xfId="23586"/>
    <cellStyle name="40% - Akzent6 10 4 8" xfId="23587"/>
    <cellStyle name="40% - Akzent6 10 5" xfId="23588"/>
    <cellStyle name="40% - Akzent6 10 5 2" xfId="23589"/>
    <cellStyle name="40% - Akzent6 10 5 2 2" xfId="23590"/>
    <cellStyle name="40% - Akzent6 10 5 2 2 2" xfId="23591"/>
    <cellStyle name="40% - Akzent6 10 5 2 2 2 2" xfId="23592"/>
    <cellStyle name="40% - Akzent6 10 5 2 2 3" xfId="23593"/>
    <cellStyle name="40% - Akzent6 10 5 2 2 3 2" xfId="23594"/>
    <cellStyle name="40% - Akzent6 10 5 2 2 4" xfId="23595"/>
    <cellStyle name="40% - Akzent6 10 5 2 3" xfId="23596"/>
    <cellStyle name="40% - Akzent6 10 5 2 3 2" xfId="23597"/>
    <cellStyle name="40% - Akzent6 10 5 2 3 2 2" xfId="23598"/>
    <cellStyle name="40% - Akzent6 10 5 2 3 3" xfId="23599"/>
    <cellStyle name="40% - Akzent6 10 5 2 3 3 2" xfId="23600"/>
    <cellStyle name="40% - Akzent6 10 5 2 3 4" xfId="23601"/>
    <cellStyle name="40% - Akzent6 10 5 2 4" xfId="23602"/>
    <cellStyle name="40% - Akzent6 10 5 2 4 2" xfId="23603"/>
    <cellStyle name="40% - Akzent6 10 5 2 4 2 2" xfId="23604"/>
    <cellStyle name="40% - Akzent6 10 5 2 4 3" xfId="23605"/>
    <cellStyle name="40% - Akzent6 10 5 2 4 3 2" xfId="23606"/>
    <cellStyle name="40% - Akzent6 10 5 2 4 4" xfId="23607"/>
    <cellStyle name="40% - Akzent6 10 5 2 5" xfId="23608"/>
    <cellStyle name="40% - Akzent6 10 5 2 5 2" xfId="23609"/>
    <cellStyle name="40% - Akzent6 10 5 2 6" xfId="23610"/>
    <cellStyle name="40% - Akzent6 10 5 2 6 2" xfId="23611"/>
    <cellStyle name="40% - Akzent6 10 5 2 7" xfId="23612"/>
    <cellStyle name="40% - Akzent6 10 5 3" xfId="23613"/>
    <cellStyle name="40% - Akzent6 10 5 3 2" xfId="23614"/>
    <cellStyle name="40% - Akzent6 10 5 3 2 2" xfId="23615"/>
    <cellStyle name="40% - Akzent6 10 5 3 3" xfId="23616"/>
    <cellStyle name="40% - Akzent6 10 5 3 3 2" xfId="23617"/>
    <cellStyle name="40% - Akzent6 10 5 3 4" xfId="23618"/>
    <cellStyle name="40% - Akzent6 10 5 4" xfId="23619"/>
    <cellStyle name="40% - Akzent6 10 5 4 2" xfId="23620"/>
    <cellStyle name="40% - Akzent6 10 5 4 2 2" xfId="23621"/>
    <cellStyle name="40% - Akzent6 10 5 4 3" xfId="23622"/>
    <cellStyle name="40% - Akzent6 10 5 4 3 2" xfId="23623"/>
    <cellStyle name="40% - Akzent6 10 5 4 4" xfId="23624"/>
    <cellStyle name="40% - Akzent6 10 5 5" xfId="23625"/>
    <cellStyle name="40% - Akzent6 10 5 5 2" xfId="23626"/>
    <cellStyle name="40% - Akzent6 10 5 5 2 2" xfId="23627"/>
    <cellStyle name="40% - Akzent6 10 5 5 3" xfId="23628"/>
    <cellStyle name="40% - Akzent6 10 5 5 3 2" xfId="23629"/>
    <cellStyle name="40% - Akzent6 10 5 5 4" xfId="23630"/>
    <cellStyle name="40% - Akzent6 10 5 6" xfId="23631"/>
    <cellStyle name="40% - Akzent6 10 5 6 2" xfId="23632"/>
    <cellStyle name="40% - Akzent6 10 5 7" xfId="23633"/>
    <cellStyle name="40% - Akzent6 10 5 7 2" xfId="23634"/>
    <cellStyle name="40% - Akzent6 10 5 8" xfId="23635"/>
    <cellStyle name="40% - Akzent6 11" xfId="23636"/>
    <cellStyle name="40% - Akzent6 11 2" xfId="23637"/>
    <cellStyle name="40% - Akzent6 11 2 2" xfId="23638"/>
    <cellStyle name="40% - Akzent6 11 2 2 2" xfId="23639"/>
    <cellStyle name="40% - Akzent6 11 2 2 2 2" xfId="23640"/>
    <cellStyle name="40% - Akzent6 11 2 2 2 2 2" xfId="23641"/>
    <cellStyle name="40% - Akzent6 11 2 2 2 3" xfId="23642"/>
    <cellStyle name="40% - Akzent6 11 2 2 2 3 2" xfId="23643"/>
    <cellStyle name="40% - Akzent6 11 2 2 2 4" xfId="23644"/>
    <cellStyle name="40% - Akzent6 11 2 2 3" xfId="23645"/>
    <cellStyle name="40% - Akzent6 11 2 2 3 2" xfId="23646"/>
    <cellStyle name="40% - Akzent6 11 2 2 3 2 2" xfId="23647"/>
    <cellStyle name="40% - Akzent6 11 2 2 3 3" xfId="23648"/>
    <cellStyle name="40% - Akzent6 11 2 2 3 3 2" xfId="23649"/>
    <cellStyle name="40% - Akzent6 11 2 2 3 4" xfId="23650"/>
    <cellStyle name="40% - Akzent6 11 2 2 4" xfId="23651"/>
    <cellStyle name="40% - Akzent6 11 2 2 4 2" xfId="23652"/>
    <cellStyle name="40% - Akzent6 11 2 2 4 2 2" xfId="23653"/>
    <cellStyle name="40% - Akzent6 11 2 2 4 3" xfId="23654"/>
    <cellStyle name="40% - Akzent6 11 2 2 4 3 2" xfId="23655"/>
    <cellStyle name="40% - Akzent6 11 2 2 4 4" xfId="23656"/>
    <cellStyle name="40% - Akzent6 11 2 2 5" xfId="23657"/>
    <cellStyle name="40% - Akzent6 11 2 2 5 2" xfId="23658"/>
    <cellStyle name="40% - Akzent6 11 2 2 6" xfId="23659"/>
    <cellStyle name="40% - Akzent6 11 2 2 6 2" xfId="23660"/>
    <cellStyle name="40% - Akzent6 11 2 2 7" xfId="23661"/>
    <cellStyle name="40% - Akzent6 11 2 3" xfId="23662"/>
    <cellStyle name="40% - Akzent6 11 2 3 2" xfId="23663"/>
    <cellStyle name="40% - Akzent6 11 2 3 2 2" xfId="23664"/>
    <cellStyle name="40% - Akzent6 11 2 3 3" xfId="23665"/>
    <cellStyle name="40% - Akzent6 11 2 3 3 2" xfId="23666"/>
    <cellStyle name="40% - Akzent6 11 2 3 4" xfId="23667"/>
    <cellStyle name="40% - Akzent6 11 2 4" xfId="23668"/>
    <cellStyle name="40% - Akzent6 11 2 4 2" xfId="23669"/>
    <cellStyle name="40% - Akzent6 11 2 4 2 2" xfId="23670"/>
    <cellStyle name="40% - Akzent6 11 2 4 3" xfId="23671"/>
    <cellStyle name="40% - Akzent6 11 2 4 3 2" xfId="23672"/>
    <cellStyle name="40% - Akzent6 11 2 4 4" xfId="23673"/>
    <cellStyle name="40% - Akzent6 11 2 5" xfId="23674"/>
    <cellStyle name="40% - Akzent6 11 2 5 2" xfId="23675"/>
    <cellStyle name="40% - Akzent6 11 2 5 2 2" xfId="23676"/>
    <cellStyle name="40% - Akzent6 11 2 5 3" xfId="23677"/>
    <cellStyle name="40% - Akzent6 11 2 5 3 2" xfId="23678"/>
    <cellStyle name="40% - Akzent6 11 2 5 4" xfId="23679"/>
    <cellStyle name="40% - Akzent6 11 2 6" xfId="23680"/>
    <cellStyle name="40% - Akzent6 11 2 6 2" xfId="23681"/>
    <cellStyle name="40% - Akzent6 11 2 7" xfId="23682"/>
    <cellStyle name="40% - Akzent6 11 2 7 2" xfId="23683"/>
    <cellStyle name="40% - Akzent6 11 2 8" xfId="23684"/>
    <cellStyle name="40% - Akzent6 11 3" xfId="23685"/>
    <cellStyle name="40% - Akzent6 11 3 2" xfId="23686"/>
    <cellStyle name="40% - Akzent6 11 3 2 2" xfId="23687"/>
    <cellStyle name="40% - Akzent6 11 3 2 2 2" xfId="23688"/>
    <cellStyle name="40% - Akzent6 11 3 2 2 2 2" xfId="23689"/>
    <cellStyle name="40% - Akzent6 11 3 2 2 3" xfId="23690"/>
    <cellStyle name="40% - Akzent6 11 3 2 2 3 2" xfId="23691"/>
    <cellStyle name="40% - Akzent6 11 3 2 2 4" xfId="23692"/>
    <cellStyle name="40% - Akzent6 11 3 2 3" xfId="23693"/>
    <cellStyle name="40% - Akzent6 11 3 2 3 2" xfId="23694"/>
    <cellStyle name="40% - Akzent6 11 3 2 3 2 2" xfId="23695"/>
    <cellStyle name="40% - Akzent6 11 3 2 3 3" xfId="23696"/>
    <cellStyle name="40% - Akzent6 11 3 2 3 3 2" xfId="23697"/>
    <cellStyle name="40% - Akzent6 11 3 2 3 4" xfId="23698"/>
    <cellStyle name="40% - Akzent6 11 3 2 4" xfId="23699"/>
    <cellStyle name="40% - Akzent6 11 3 2 4 2" xfId="23700"/>
    <cellStyle name="40% - Akzent6 11 3 2 4 2 2" xfId="23701"/>
    <cellStyle name="40% - Akzent6 11 3 2 4 3" xfId="23702"/>
    <cellStyle name="40% - Akzent6 11 3 2 4 3 2" xfId="23703"/>
    <cellStyle name="40% - Akzent6 11 3 2 4 4" xfId="23704"/>
    <cellStyle name="40% - Akzent6 11 3 2 5" xfId="23705"/>
    <cellStyle name="40% - Akzent6 11 3 2 5 2" xfId="23706"/>
    <cellStyle name="40% - Akzent6 11 3 2 6" xfId="23707"/>
    <cellStyle name="40% - Akzent6 11 3 2 6 2" xfId="23708"/>
    <cellStyle name="40% - Akzent6 11 3 2 7" xfId="23709"/>
    <cellStyle name="40% - Akzent6 11 3 3" xfId="23710"/>
    <cellStyle name="40% - Akzent6 11 3 3 2" xfId="23711"/>
    <cellStyle name="40% - Akzent6 11 3 3 2 2" xfId="23712"/>
    <cellStyle name="40% - Akzent6 11 3 3 3" xfId="23713"/>
    <cellStyle name="40% - Akzent6 11 3 3 3 2" xfId="23714"/>
    <cellStyle name="40% - Akzent6 11 3 3 4" xfId="23715"/>
    <cellStyle name="40% - Akzent6 11 3 4" xfId="23716"/>
    <cellStyle name="40% - Akzent6 11 3 4 2" xfId="23717"/>
    <cellStyle name="40% - Akzent6 11 3 4 2 2" xfId="23718"/>
    <cellStyle name="40% - Akzent6 11 3 4 3" xfId="23719"/>
    <cellStyle name="40% - Akzent6 11 3 4 3 2" xfId="23720"/>
    <cellStyle name="40% - Akzent6 11 3 4 4" xfId="23721"/>
    <cellStyle name="40% - Akzent6 11 3 5" xfId="23722"/>
    <cellStyle name="40% - Akzent6 11 3 5 2" xfId="23723"/>
    <cellStyle name="40% - Akzent6 11 3 5 2 2" xfId="23724"/>
    <cellStyle name="40% - Akzent6 11 3 5 3" xfId="23725"/>
    <cellStyle name="40% - Akzent6 11 3 5 3 2" xfId="23726"/>
    <cellStyle name="40% - Akzent6 11 3 5 4" xfId="23727"/>
    <cellStyle name="40% - Akzent6 11 3 6" xfId="23728"/>
    <cellStyle name="40% - Akzent6 11 3 6 2" xfId="23729"/>
    <cellStyle name="40% - Akzent6 11 3 7" xfId="23730"/>
    <cellStyle name="40% - Akzent6 11 3 7 2" xfId="23731"/>
    <cellStyle name="40% - Akzent6 11 3 8" xfId="23732"/>
    <cellStyle name="40% - Akzent6 11 4" xfId="23733"/>
    <cellStyle name="40% - Akzent6 11 4 2" xfId="23734"/>
    <cellStyle name="40% - Akzent6 11 4 2 2" xfId="23735"/>
    <cellStyle name="40% - Akzent6 11 4 2 2 2" xfId="23736"/>
    <cellStyle name="40% - Akzent6 11 4 2 2 2 2" xfId="23737"/>
    <cellStyle name="40% - Akzent6 11 4 2 2 3" xfId="23738"/>
    <cellStyle name="40% - Akzent6 11 4 2 2 3 2" xfId="23739"/>
    <cellStyle name="40% - Akzent6 11 4 2 2 4" xfId="23740"/>
    <cellStyle name="40% - Akzent6 11 4 2 3" xfId="23741"/>
    <cellStyle name="40% - Akzent6 11 4 2 3 2" xfId="23742"/>
    <cellStyle name="40% - Akzent6 11 4 2 3 2 2" xfId="23743"/>
    <cellStyle name="40% - Akzent6 11 4 2 3 3" xfId="23744"/>
    <cellStyle name="40% - Akzent6 11 4 2 3 3 2" xfId="23745"/>
    <cellStyle name="40% - Akzent6 11 4 2 3 4" xfId="23746"/>
    <cellStyle name="40% - Akzent6 11 4 2 4" xfId="23747"/>
    <cellStyle name="40% - Akzent6 11 4 2 4 2" xfId="23748"/>
    <cellStyle name="40% - Akzent6 11 4 2 4 2 2" xfId="23749"/>
    <cellStyle name="40% - Akzent6 11 4 2 4 3" xfId="23750"/>
    <cellStyle name="40% - Akzent6 11 4 2 4 3 2" xfId="23751"/>
    <cellStyle name="40% - Akzent6 11 4 2 4 4" xfId="23752"/>
    <cellStyle name="40% - Akzent6 11 4 2 5" xfId="23753"/>
    <cellStyle name="40% - Akzent6 11 4 2 5 2" xfId="23754"/>
    <cellStyle name="40% - Akzent6 11 4 2 6" xfId="23755"/>
    <cellStyle name="40% - Akzent6 11 4 2 6 2" xfId="23756"/>
    <cellStyle name="40% - Akzent6 11 4 2 7" xfId="23757"/>
    <cellStyle name="40% - Akzent6 11 4 3" xfId="23758"/>
    <cellStyle name="40% - Akzent6 11 4 3 2" xfId="23759"/>
    <cellStyle name="40% - Akzent6 11 4 3 2 2" xfId="23760"/>
    <cellStyle name="40% - Akzent6 11 4 3 3" xfId="23761"/>
    <cellStyle name="40% - Akzent6 11 4 3 3 2" xfId="23762"/>
    <cellStyle name="40% - Akzent6 11 4 3 4" xfId="23763"/>
    <cellStyle name="40% - Akzent6 11 4 4" xfId="23764"/>
    <cellStyle name="40% - Akzent6 11 4 4 2" xfId="23765"/>
    <cellStyle name="40% - Akzent6 11 4 4 2 2" xfId="23766"/>
    <cellStyle name="40% - Akzent6 11 4 4 3" xfId="23767"/>
    <cellStyle name="40% - Akzent6 11 4 4 3 2" xfId="23768"/>
    <cellStyle name="40% - Akzent6 11 4 4 4" xfId="23769"/>
    <cellStyle name="40% - Akzent6 11 4 5" xfId="23770"/>
    <cellStyle name="40% - Akzent6 11 4 5 2" xfId="23771"/>
    <cellStyle name="40% - Akzent6 11 4 5 2 2" xfId="23772"/>
    <cellStyle name="40% - Akzent6 11 4 5 3" xfId="23773"/>
    <cellStyle name="40% - Akzent6 11 4 5 3 2" xfId="23774"/>
    <cellStyle name="40% - Akzent6 11 4 5 4" xfId="23775"/>
    <cellStyle name="40% - Akzent6 11 4 6" xfId="23776"/>
    <cellStyle name="40% - Akzent6 11 4 6 2" xfId="23777"/>
    <cellStyle name="40% - Akzent6 11 4 7" xfId="23778"/>
    <cellStyle name="40% - Akzent6 11 4 7 2" xfId="23779"/>
    <cellStyle name="40% - Akzent6 11 4 8" xfId="23780"/>
    <cellStyle name="40% - Akzent6 11 5" xfId="23781"/>
    <cellStyle name="40% - Akzent6 11 5 2" xfId="23782"/>
    <cellStyle name="40% - Akzent6 11 5 2 2" xfId="23783"/>
    <cellStyle name="40% - Akzent6 11 5 2 2 2" xfId="23784"/>
    <cellStyle name="40% - Akzent6 11 5 2 2 2 2" xfId="23785"/>
    <cellStyle name="40% - Akzent6 11 5 2 2 3" xfId="23786"/>
    <cellStyle name="40% - Akzent6 11 5 2 2 3 2" xfId="23787"/>
    <cellStyle name="40% - Akzent6 11 5 2 2 4" xfId="23788"/>
    <cellStyle name="40% - Akzent6 11 5 2 3" xfId="23789"/>
    <cellStyle name="40% - Akzent6 11 5 2 3 2" xfId="23790"/>
    <cellStyle name="40% - Akzent6 11 5 2 3 2 2" xfId="23791"/>
    <cellStyle name="40% - Akzent6 11 5 2 3 3" xfId="23792"/>
    <cellStyle name="40% - Akzent6 11 5 2 3 3 2" xfId="23793"/>
    <cellStyle name="40% - Akzent6 11 5 2 3 4" xfId="23794"/>
    <cellStyle name="40% - Akzent6 11 5 2 4" xfId="23795"/>
    <cellStyle name="40% - Akzent6 11 5 2 4 2" xfId="23796"/>
    <cellStyle name="40% - Akzent6 11 5 2 4 2 2" xfId="23797"/>
    <cellStyle name="40% - Akzent6 11 5 2 4 3" xfId="23798"/>
    <cellStyle name="40% - Akzent6 11 5 2 4 3 2" xfId="23799"/>
    <cellStyle name="40% - Akzent6 11 5 2 4 4" xfId="23800"/>
    <cellStyle name="40% - Akzent6 11 5 2 5" xfId="23801"/>
    <cellStyle name="40% - Akzent6 11 5 2 5 2" xfId="23802"/>
    <cellStyle name="40% - Akzent6 11 5 2 6" xfId="23803"/>
    <cellStyle name="40% - Akzent6 11 5 2 6 2" xfId="23804"/>
    <cellStyle name="40% - Akzent6 11 5 2 7" xfId="23805"/>
    <cellStyle name="40% - Akzent6 11 5 3" xfId="23806"/>
    <cellStyle name="40% - Akzent6 11 5 3 2" xfId="23807"/>
    <cellStyle name="40% - Akzent6 11 5 3 2 2" xfId="23808"/>
    <cellStyle name="40% - Akzent6 11 5 3 3" xfId="23809"/>
    <cellStyle name="40% - Akzent6 11 5 3 3 2" xfId="23810"/>
    <cellStyle name="40% - Akzent6 11 5 3 4" xfId="23811"/>
    <cellStyle name="40% - Akzent6 11 5 4" xfId="23812"/>
    <cellStyle name="40% - Akzent6 11 5 4 2" xfId="23813"/>
    <cellStyle name="40% - Akzent6 11 5 4 2 2" xfId="23814"/>
    <cellStyle name="40% - Akzent6 11 5 4 3" xfId="23815"/>
    <cellStyle name="40% - Akzent6 11 5 4 3 2" xfId="23816"/>
    <cellStyle name="40% - Akzent6 11 5 4 4" xfId="23817"/>
    <cellStyle name="40% - Akzent6 11 5 5" xfId="23818"/>
    <cellStyle name="40% - Akzent6 11 5 5 2" xfId="23819"/>
    <cellStyle name="40% - Akzent6 11 5 5 2 2" xfId="23820"/>
    <cellStyle name="40% - Akzent6 11 5 5 3" xfId="23821"/>
    <cellStyle name="40% - Akzent6 11 5 5 3 2" xfId="23822"/>
    <cellStyle name="40% - Akzent6 11 5 5 4" xfId="23823"/>
    <cellStyle name="40% - Akzent6 11 5 6" xfId="23824"/>
    <cellStyle name="40% - Akzent6 11 5 6 2" xfId="23825"/>
    <cellStyle name="40% - Akzent6 11 5 7" xfId="23826"/>
    <cellStyle name="40% - Akzent6 11 5 7 2" xfId="23827"/>
    <cellStyle name="40% - Akzent6 11 5 8" xfId="23828"/>
    <cellStyle name="40% - Akzent6 12" xfId="23829"/>
    <cellStyle name="40% - Akzent6 13" xfId="23830"/>
    <cellStyle name="40% - Akzent6 14" xfId="23831"/>
    <cellStyle name="40% - Akzent6 15" xfId="23832"/>
    <cellStyle name="40% - Akzent6 15 2" xfId="23833"/>
    <cellStyle name="40% - Akzent6 15 2 2" xfId="23834"/>
    <cellStyle name="40% - Akzent6 15 2 2 2" xfId="23835"/>
    <cellStyle name="40% - Akzent6 15 2 2 2 2" xfId="23836"/>
    <cellStyle name="40% - Akzent6 15 2 2 3" xfId="23837"/>
    <cellStyle name="40% - Akzent6 15 2 2 3 2" xfId="23838"/>
    <cellStyle name="40% - Akzent6 15 2 2 4" xfId="23839"/>
    <cellStyle name="40% - Akzent6 15 2 3" xfId="23840"/>
    <cellStyle name="40% - Akzent6 15 2 3 2" xfId="23841"/>
    <cellStyle name="40% - Akzent6 15 2 3 2 2" xfId="23842"/>
    <cellStyle name="40% - Akzent6 15 2 3 3" xfId="23843"/>
    <cellStyle name="40% - Akzent6 15 2 3 3 2" xfId="23844"/>
    <cellStyle name="40% - Akzent6 15 2 3 4" xfId="23845"/>
    <cellStyle name="40% - Akzent6 15 2 4" xfId="23846"/>
    <cellStyle name="40% - Akzent6 15 2 4 2" xfId="23847"/>
    <cellStyle name="40% - Akzent6 15 2 4 2 2" xfId="23848"/>
    <cellStyle name="40% - Akzent6 15 2 4 3" xfId="23849"/>
    <cellStyle name="40% - Akzent6 15 2 4 3 2" xfId="23850"/>
    <cellStyle name="40% - Akzent6 15 2 4 4" xfId="23851"/>
    <cellStyle name="40% - Akzent6 15 2 5" xfId="23852"/>
    <cellStyle name="40% - Akzent6 15 2 5 2" xfId="23853"/>
    <cellStyle name="40% - Akzent6 15 2 6" xfId="23854"/>
    <cellStyle name="40% - Akzent6 15 2 6 2" xfId="23855"/>
    <cellStyle name="40% - Akzent6 15 2 7" xfId="23856"/>
    <cellStyle name="40% - Akzent6 15 3" xfId="23857"/>
    <cellStyle name="40% - Akzent6 15 3 2" xfId="23858"/>
    <cellStyle name="40% - Akzent6 15 3 2 2" xfId="23859"/>
    <cellStyle name="40% - Akzent6 15 3 3" xfId="23860"/>
    <cellStyle name="40% - Akzent6 15 3 3 2" xfId="23861"/>
    <cellStyle name="40% - Akzent6 15 3 4" xfId="23862"/>
    <cellStyle name="40% - Akzent6 15 4" xfId="23863"/>
    <cellStyle name="40% - Akzent6 15 4 2" xfId="23864"/>
    <cellStyle name="40% - Akzent6 15 4 2 2" xfId="23865"/>
    <cellStyle name="40% - Akzent6 15 4 3" xfId="23866"/>
    <cellStyle name="40% - Akzent6 15 4 3 2" xfId="23867"/>
    <cellStyle name="40% - Akzent6 15 4 4" xfId="23868"/>
    <cellStyle name="40% - Akzent6 15 5" xfId="23869"/>
    <cellStyle name="40% - Akzent6 15 5 2" xfId="23870"/>
    <cellStyle name="40% - Akzent6 15 5 2 2" xfId="23871"/>
    <cellStyle name="40% - Akzent6 15 5 3" xfId="23872"/>
    <cellStyle name="40% - Akzent6 15 5 3 2" xfId="23873"/>
    <cellStyle name="40% - Akzent6 15 5 4" xfId="23874"/>
    <cellStyle name="40% - Akzent6 15 6" xfId="23875"/>
    <cellStyle name="40% - Akzent6 15 6 2" xfId="23876"/>
    <cellStyle name="40% - Akzent6 15 7" xfId="23877"/>
    <cellStyle name="40% - Akzent6 15 7 2" xfId="23878"/>
    <cellStyle name="40% - Akzent6 15 8" xfId="23879"/>
    <cellStyle name="40% - Akzent6 16" xfId="23880"/>
    <cellStyle name="40% - Akzent6 16 2" xfId="23881"/>
    <cellStyle name="40% - Akzent6 16 2 2" xfId="23882"/>
    <cellStyle name="40% - Akzent6 16 2 2 2" xfId="23883"/>
    <cellStyle name="40% - Akzent6 16 2 2 2 2" xfId="23884"/>
    <cellStyle name="40% - Akzent6 16 2 2 3" xfId="23885"/>
    <cellStyle name="40% - Akzent6 16 2 2 3 2" xfId="23886"/>
    <cellStyle name="40% - Akzent6 16 2 2 4" xfId="23887"/>
    <cellStyle name="40% - Akzent6 16 2 3" xfId="23888"/>
    <cellStyle name="40% - Akzent6 16 2 3 2" xfId="23889"/>
    <cellStyle name="40% - Akzent6 16 2 3 2 2" xfId="23890"/>
    <cellStyle name="40% - Akzent6 16 2 3 3" xfId="23891"/>
    <cellStyle name="40% - Akzent6 16 2 3 3 2" xfId="23892"/>
    <cellStyle name="40% - Akzent6 16 2 3 4" xfId="23893"/>
    <cellStyle name="40% - Akzent6 16 2 4" xfId="23894"/>
    <cellStyle name="40% - Akzent6 16 2 4 2" xfId="23895"/>
    <cellStyle name="40% - Akzent6 16 2 4 2 2" xfId="23896"/>
    <cellStyle name="40% - Akzent6 16 2 4 3" xfId="23897"/>
    <cellStyle name="40% - Akzent6 16 2 4 3 2" xfId="23898"/>
    <cellStyle name="40% - Akzent6 16 2 4 4" xfId="23899"/>
    <cellStyle name="40% - Akzent6 16 2 5" xfId="23900"/>
    <cellStyle name="40% - Akzent6 16 2 5 2" xfId="23901"/>
    <cellStyle name="40% - Akzent6 16 2 6" xfId="23902"/>
    <cellStyle name="40% - Akzent6 16 2 6 2" xfId="23903"/>
    <cellStyle name="40% - Akzent6 16 2 7" xfId="23904"/>
    <cellStyle name="40% - Akzent6 16 3" xfId="23905"/>
    <cellStyle name="40% - Akzent6 16 3 2" xfId="23906"/>
    <cellStyle name="40% - Akzent6 16 3 2 2" xfId="23907"/>
    <cellStyle name="40% - Akzent6 16 3 3" xfId="23908"/>
    <cellStyle name="40% - Akzent6 16 3 3 2" xfId="23909"/>
    <cellStyle name="40% - Akzent6 16 3 4" xfId="23910"/>
    <cellStyle name="40% - Akzent6 16 4" xfId="23911"/>
    <cellStyle name="40% - Akzent6 16 4 2" xfId="23912"/>
    <cellStyle name="40% - Akzent6 16 4 2 2" xfId="23913"/>
    <cellStyle name="40% - Akzent6 16 4 3" xfId="23914"/>
    <cellStyle name="40% - Akzent6 16 4 3 2" xfId="23915"/>
    <cellStyle name="40% - Akzent6 16 4 4" xfId="23916"/>
    <cellStyle name="40% - Akzent6 16 5" xfId="23917"/>
    <cellStyle name="40% - Akzent6 16 5 2" xfId="23918"/>
    <cellStyle name="40% - Akzent6 16 5 2 2" xfId="23919"/>
    <cellStyle name="40% - Akzent6 16 5 3" xfId="23920"/>
    <cellStyle name="40% - Akzent6 16 5 3 2" xfId="23921"/>
    <cellStyle name="40% - Akzent6 16 5 4" xfId="23922"/>
    <cellStyle name="40% - Akzent6 16 6" xfId="23923"/>
    <cellStyle name="40% - Akzent6 16 6 2" xfId="23924"/>
    <cellStyle name="40% - Akzent6 16 7" xfId="23925"/>
    <cellStyle name="40% - Akzent6 16 7 2" xfId="23926"/>
    <cellStyle name="40% - Akzent6 16 8" xfId="23927"/>
    <cellStyle name="40% - Akzent6 17" xfId="23928"/>
    <cellStyle name="40% - Akzent6 17 2" xfId="23929"/>
    <cellStyle name="40% - Akzent6 17 2 2" xfId="23930"/>
    <cellStyle name="40% - Akzent6 17 2 2 2" xfId="23931"/>
    <cellStyle name="40% - Akzent6 17 2 3" xfId="23932"/>
    <cellStyle name="40% - Akzent6 17 2 3 2" xfId="23933"/>
    <cellStyle name="40% - Akzent6 17 2 4" xfId="23934"/>
    <cellStyle name="40% - Akzent6 17 3" xfId="23935"/>
    <cellStyle name="40% - Akzent6 17 3 2" xfId="23936"/>
    <cellStyle name="40% - Akzent6 17 3 2 2" xfId="23937"/>
    <cellStyle name="40% - Akzent6 17 3 3" xfId="23938"/>
    <cellStyle name="40% - Akzent6 17 3 3 2" xfId="23939"/>
    <cellStyle name="40% - Akzent6 17 3 4" xfId="23940"/>
    <cellStyle name="40% - Akzent6 17 4" xfId="23941"/>
    <cellStyle name="40% - Akzent6 17 4 2" xfId="23942"/>
    <cellStyle name="40% - Akzent6 17 4 2 2" xfId="23943"/>
    <cellStyle name="40% - Akzent6 17 4 3" xfId="23944"/>
    <cellStyle name="40% - Akzent6 17 4 3 2" xfId="23945"/>
    <cellStyle name="40% - Akzent6 17 4 4" xfId="23946"/>
    <cellStyle name="40% - Akzent6 17 5" xfId="23947"/>
    <cellStyle name="40% - Akzent6 17 5 2" xfId="23948"/>
    <cellStyle name="40% - Akzent6 17 6" xfId="23949"/>
    <cellStyle name="40% - Akzent6 17 6 2" xfId="23950"/>
    <cellStyle name="40% - Akzent6 17 7" xfId="23951"/>
    <cellStyle name="40% - Akzent6 18" xfId="23952"/>
    <cellStyle name="40% - Akzent6 18 2" xfId="23953"/>
    <cellStyle name="40% - Akzent6 18 2 2" xfId="23954"/>
    <cellStyle name="40% - Akzent6 18 2 2 2" xfId="23955"/>
    <cellStyle name="40% - Akzent6 18 2 3" xfId="23956"/>
    <cellStyle name="40% - Akzent6 18 2 3 2" xfId="23957"/>
    <cellStyle name="40% - Akzent6 18 2 4" xfId="23958"/>
    <cellStyle name="40% - Akzent6 18 3" xfId="23959"/>
    <cellStyle name="40% - Akzent6 18 3 2" xfId="23960"/>
    <cellStyle name="40% - Akzent6 18 3 2 2" xfId="23961"/>
    <cellStyle name="40% - Akzent6 18 3 3" xfId="23962"/>
    <cellStyle name="40% - Akzent6 18 3 3 2" xfId="23963"/>
    <cellStyle name="40% - Akzent6 18 3 4" xfId="23964"/>
    <cellStyle name="40% - Akzent6 18 4" xfId="23965"/>
    <cellStyle name="40% - Akzent6 18 4 2" xfId="23966"/>
    <cellStyle name="40% - Akzent6 18 4 2 2" xfId="23967"/>
    <cellStyle name="40% - Akzent6 18 4 3" xfId="23968"/>
    <cellStyle name="40% - Akzent6 18 4 3 2" xfId="23969"/>
    <cellStyle name="40% - Akzent6 18 4 4" xfId="23970"/>
    <cellStyle name="40% - Akzent6 18 5" xfId="23971"/>
    <cellStyle name="40% - Akzent6 18 5 2" xfId="23972"/>
    <cellStyle name="40% - Akzent6 18 6" xfId="23973"/>
    <cellStyle name="40% - Akzent6 18 6 2" xfId="23974"/>
    <cellStyle name="40% - Akzent6 18 7" xfId="23975"/>
    <cellStyle name="40% - Akzent6 19" xfId="23976"/>
    <cellStyle name="40% - Akzent6 19 2" xfId="23977"/>
    <cellStyle name="40% - Akzent6 19 2 2" xfId="23978"/>
    <cellStyle name="40% - Akzent6 19 3" xfId="23979"/>
    <cellStyle name="40% - Akzent6 19 3 2" xfId="23980"/>
    <cellStyle name="40% - Akzent6 19 4" xfId="23981"/>
    <cellStyle name="40% - Akzent6 2" xfId="23982"/>
    <cellStyle name="40% - Akzent6 2 10" xfId="23983"/>
    <cellStyle name="40% - Akzent6 2 10 2" xfId="23984"/>
    <cellStyle name="40% - Akzent6 2 10 2 2" xfId="23985"/>
    <cellStyle name="40% - Akzent6 2 10 2 2 2" xfId="23986"/>
    <cellStyle name="40% - Akzent6 2 10 2 2 2 2" xfId="23987"/>
    <cellStyle name="40% - Akzent6 2 10 2 2 3" xfId="23988"/>
    <cellStyle name="40% - Akzent6 2 10 2 2 3 2" xfId="23989"/>
    <cellStyle name="40% - Akzent6 2 10 2 2 4" xfId="23990"/>
    <cellStyle name="40% - Akzent6 2 10 2 3" xfId="23991"/>
    <cellStyle name="40% - Akzent6 2 10 2 3 2" xfId="23992"/>
    <cellStyle name="40% - Akzent6 2 10 2 3 2 2" xfId="23993"/>
    <cellStyle name="40% - Akzent6 2 10 2 3 3" xfId="23994"/>
    <cellStyle name="40% - Akzent6 2 10 2 3 3 2" xfId="23995"/>
    <cellStyle name="40% - Akzent6 2 10 2 3 4" xfId="23996"/>
    <cellStyle name="40% - Akzent6 2 10 2 4" xfId="23997"/>
    <cellStyle name="40% - Akzent6 2 10 2 4 2" xfId="23998"/>
    <cellStyle name="40% - Akzent6 2 10 2 4 2 2" xfId="23999"/>
    <cellStyle name="40% - Akzent6 2 10 2 4 3" xfId="24000"/>
    <cellStyle name="40% - Akzent6 2 10 2 4 3 2" xfId="24001"/>
    <cellStyle name="40% - Akzent6 2 10 2 4 4" xfId="24002"/>
    <cellStyle name="40% - Akzent6 2 10 2 5" xfId="24003"/>
    <cellStyle name="40% - Akzent6 2 10 2 5 2" xfId="24004"/>
    <cellStyle name="40% - Akzent6 2 10 2 6" xfId="24005"/>
    <cellStyle name="40% - Akzent6 2 10 2 6 2" xfId="24006"/>
    <cellStyle name="40% - Akzent6 2 10 2 7" xfId="24007"/>
    <cellStyle name="40% - Akzent6 2 10 3" xfId="24008"/>
    <cellStyle name="40% - Akzent6 2 10 3 2" xfId="24009"/>
    <cellStyle name="40% - Akzent6 2 10 3 2 2" xfId="24010"/>
    <cellStyle name="40% - Akzent6 2 10 3 3" xfId="24011"/>
    <cellStyle name="40% - Akzent6 2 10 3 3 2" xfId="24012"/>
    <cellStyle name="40% - Akzent6 2 10 3 4" xfId="24013"/>
    <cellStyle name="40% - Akzent6 2 10 4" xfId="24014"/>
    <cellStyle name="40% - Akzent6 2 10 4 2" xfId="24015"/>
    <cellStyle name="40% - Akzent6 2 10 4 2 2" xfId="24016"/>
    <cellStyle name="40% - Akzent6 2 10 4 3" xfId="24017"/>
    <cellStyle name="40% - Akzent6 2 10 4 3 2" xfId="24018"/>
    <cellStyle name="40% - Akzent6 2 10 4 4" xfId="24019"/>
    <cellStyle name="40% - Akzent6 2 10 5" xfId="24020"/>
    <cellStyle name="40% - Akzent6 2 10 5 2" xfId="24021"/>
    <cellStyle name="40% - Akzent6 2 10 5 2 2" xfId="24022"/>
    <cellStyle name="40% - Akzent6 2 10 5 3" xfId="24023"/>
    <cellStyle name="40% - Akzent6 2 10 5 3 2" xfId="24024"/>
    <cellStyle name="40% - Akzent6 2 10 5 4" xfId="24025"/>
    <cellStyle name="40% - Akzent6 2 10 6" xfId="24026"/>
    <cellStyle name="40% - Akzent6 2 10 6 2" xfId="24027"/>
    <cellStyle name="40% - Akzent6 2 10 7" xfId="24028"/>
    <cellStyle name="40% - Akzent6 2 10 7 2" xfId="24029"/>
    <cellStyle name="40% - Akzent6 2 10 8" xfId="24030"/>
    <cellStyle name="40% - Akzent6 2 2" xfId="24031"/>
    <cellStyle name="40% - Akzent6 2 2 2" xfId="24032"/>
    <cellStyle name="40% - Akzent6 2 2 2 2" xfId="24033"/>
    <cellStyle name="40% - Akzent6 2 2 2 2 2" xfId="24034"/>
    <cellStyle name="40% - Akzent6 2 2 2 2 2 2" xfId="24035"/>
    <cellStyle name="40% - Akzent6 2 2 2 2 3" xfId="24036"/>
    <cellStyle name="40% - Akzent6 2 2 2 2 3 2" xfId="24037"/>
    <cellStyle name="40% - Akzent6 2 2 2 2 4" xfId="24038"/>
    <cellStyle name="40% - Akzent6 2 2 2 3" xfId="24039"/>
    <cellStyle name="40% - Akzent6 2 2 2 3 2" xfId="24040"/>
    <cellStyle name="40% - Akzent6 2 2 2 3 2 2" xfId="24041"/>
    <cellStyle name="40% - Akzent6 2 2 2 3 3" xfId="24042"/>
    <cellStyle name="40% - Akzent6 2 2 2 3 3 2" xfId="24043"/>
    <cellStyle name="40% - Akzent6 2 2 2 3 4" xfId="24044"/>
    <cellStyle name="40% - Akzent6 2 2 2 4" xfId="24045"/>
    <cellStyle name="40% - Akzent6 2 2 2 4 2" xfId="24046"/>
    <cellStyle name="40% - Akzent6 2 2 2 4 2 2" xfId="24047"/>
    <cellStyle name="40% - Akzent6 2 2 2 4 3" xfId="24048"/>
    <cellStyle name="40% - Akzent6 2 2 2 4 3 2" xfId="24049"/>
    <cellStyle name="40% - Akzent6 2 2 2 4 4" xfId="24050"/>
    <cellStyle name="40% - Akzent6 2 2 2 5" xfId="24051"/>
    <cellStyle name="40% - Akzent6 2 2 2 5 2" xfId="24052"/>
    <cellStyle name="40% - Akzent6 2 2 2 6" xfId="24053"/>
    <cellStyle name="40% - Akzent6 2 2 2 6 2" xfId="24054"/>
    <cellStyle name="40% - Akzent6 2 2 2 7" xfId="24055"/>
    <cellStyle name="40% - Akzent6 2 2 3" xfId="24056"/>
    <cellStyle name="40% - Akzent6 2 2 3 2" xfId="24057"/>
    <cellStyle name="40% - Akzent6 2 2 3 2 2" xfId="24058"/>
    <cellStyle name="40% - Akzent6 2 2 3 3" xfId="24059"/>
    <cellStyle name="40% - Akzent6 2 2 3 3 2" xfId="24060"/>
    <cellStyle name="40% - Akzent6 2 2 3 4" xfId="24061"/>
    <cellStyle name="40% - Akzent6 2 2 4" xfId="24062"/>
    <cellStyle name="40% - Akzent6 2 2 4 2" xfId="24063"/>
    <cellStyle name="40% - Akzent6 2 2 4 2 2" xfId="24064"/>
    <cellStyle name="40% - Akzent6 2 2 4 3" xfId="24065"/>
    <cellStyle name="40% - Akzent6 2 2 4 3 2" xfId="24066"/>
    <cellStyle name="40% - Akzent6 2 2 4 4" xfId="24067"/>
    <cellStyle name="40% - Akzent6 2 2 5" xfId="24068"/>
    <cellStyle name="40% - Akzent6 2 2 5 2" xfId="24069"/>
    <cellStyle name="40% - Akzent6 2 2 5 2 2" xfId="24070"/>
    <cellStyle name="40% - Akzent6 2 2 5 3" xfId="24071"/>
    <cellStyle name="40% - Akzent6 2 2 5 3 2" xfId="24072"/>
    <cellStyle name="40% - Akzent6 2 2 5 4" xfId="24073"/>
    <cellStyle name="40% - Akzent6 2 2 6" xfId="24074"/>
    <cellStyle name="40% - Akzent6 2 2 6 2" xfId="24075"/>
    <cellStyle name="40% - Akzent6 2 2 7" xfId="24076"/>
    <cellStyle name="40% - Akzent6 2 2 7 2" xfId="24077"/>
    <cellStyle name="40% - Akzent6 2 2 8" xfId="24078"/>
    <cellStyle name="40% - Akzent6 2 3" xfId="24079"/>
    <cellStyle name="40% - Akzent6 2 3 2" xfId="24080"/>
    <cellStyle name="40% - Akzent6 2 3 2 2" xfId="24081"/>
    <cellStyle name="40% - Akzent6 2 3 2 2 2" xfId="24082"/>
    <cellStyle name="40% - Akzent6 2 3 2 2 2 2" xfId="24083"/>
    <cellStyle name="40% - Akzent6 2 3 2 2 3" xfId="24084"/>
    <cellStyle name="40% - Akzent6 2 3 2 2 3 2" xfId="24085"/>
    <cellStyle name="40% - Akzent6 2 3 2 2 4" xfId="24086"/>
    <cellStyle name="40% - Akzent6 2 3 2 3" xfId="24087"/>
    <cellStyle name="40% - Akzent6 2 3 2 3 2" xfId="24088"/>
    <cellStyle name="40% - Akzent6 2 3 2 3 2 2" xfId="24089"/>
    <cellStyle name="40% - Akzent6 2 3 2 3 3" xfId="24090"/>
    <cellStyle name="40% - Akzent6 2 3 2 3 3 2" xfId="24091"/>
    <cellStyle name="40% - Akzent6 2 3 2 3 4" xfId="24092"/>
    <cellStyle name="40% - Akzent6 2 3 2 4" xfId="24093"/>
    <cellStyle name="40% - Akzent6 2 3 2 4 2" xfId="24094"/>
    <cellStyle name="40% - Akzent6 2 3 2 4 2 2" xfId="24095"/>
    <cellStyle name="40% - Akzent6 2 3 2 4 3" xfId="24096"/>
    <cellStyle name="40% - Akzent6 2 3 2 4 3 2" xfId="24097"/>
    <cellStyle name="40% - Akzent6 2 3 2 4 4" xfId="24098"/>
    <cellStyle name="40% - Akzent6 2 3 2 5" xfId="24099"/>
    <cellStyle name="40% - Akzent6 2 3 2 5 2" xfId="24100"/>
    <cellStyle name="40% - Akzent6 2 3 2 6" xfId="24101"/>
    <cellStyle name="40% - Akzent6 2 3 2 6 2" xfId="24102"/>
    <cellStyle name="40% - Akzent6 2 3 2 7" xfId="24103"/>
    <cellStyle name="40% - Akzent6 2 3 3" xfId="24104"/>
    <cellStyle name="40% - Akzent6 2 3 3 2" xfId="24105"/>
    <cellStyle name="40% - Akzent6 2 3 3 2 2" xfId="24106"/>
    <cellStyle name="40% - Akzent6 2 3 3 3" xfId="24107"/>
    <cellStyle name="40% - Akzent6 2 3 3 3 2" xfId="24108"/>
    <cellStyle name="40% - Akzent6 2 3 3 4" xfId="24109"/>
    <cellStyle name="40% - Akzent6 2 3 4" xfId="24110"/>
    <cellStyle name="40% - Akzent6 2 3 4 2" xfId="24111"/>
    <cellStyle name="40% - Akzent6 2 3 4 2 2" xfId="24112"/>
    <cellStyle name="40% - Akzent6 2 3 4 3" xfId="24113"/>
    <cellStyle name="40% - Akzent6 2 3 4 3 2" xfId="24114"/>
    <cellStyle name="40% - Akzent6 2 3 4 4" xfId="24115"/>
    <cellStyle name="40% - Akzent6 2 3 5" xfId="24116"/>
    <cellStyle name="40% - Akzent6 2 3 5 2" xfId="24117"/>
    <cellStyle name="40% - Akzent6 2 3 5 2 2" xfId="24118"/>
    <cellStyle name="40% - Akzent6 2 3 5 3" xfId="24119"/>
    <cellStyle name="40% - Akzent6 2 3 5 3 2" xfId="24120"/>
    <cellStyle name="40% - Akzent6 2 3 5 4" xfId="24121"/>
    <cellStyle name="40% - Akzent6 2 3 6" xfId="24122"/>
    <cellStyle name="40% - Akzent6 2 3 6 2" xfId="24123"/>
    <cellStyle name="40% - Akzent6 2 3 7" xfId="24124"/>
    <cellStyle name="40% - Akzent6 2 3 7 2" xfId="24125"/>
    <cellStyle name="40% - Akzent6 2 3 8" xfId="24126"/>
    <cellStyle name="40% - Akzent6 2 4" xfId="24127"/>
    <cellStyle name="40% - Akzent6 2 4 2" xfId="24128"/>
    <cellStyle name="40% - Akzent6 2 4 2 2" xfId="24129"/>
    <cellStyle name="40% - Akzent6 2 4 2 2 2" xfId="24130"/>
    <cellStyle name="40% - Akzent6 2 4 2 2 2 2" xfId="24131"/>
    <cellStyle name="40% - Akzent6 2 4 2 2 3" xfId="24132"/>
    <cellStyle name="40% - Akzent6 2 4 2 2 3 2" xfId="24133"/>
    <cellStyle name="40% - Akzent6 2 4 2 2 4" xfId="24134"/>
    <cellStyle name="40% - Akzent6 2 4 2 3" xfId="24135"/>
    <cellStyle name="40% - Akzent6 2 4 2 3 2" xfId="24136"/>
    <cellStyle name="40% - Akzent6 2 4 2 3 2 2" xfId="24137"/>
    <cellStyle name="40% - Akzent6 2 4 2 3 3" xfId="24138"/>
    <cellStyle name="40% - Akzent6 2 4 2 3 3 2" xfId="24139"/>
    <cellStyle name="40% - Akzent6 2 4 2 3 4" xfId="24140"/>
    <cellStyle name="40% - Akzent6 2 4 2 4" xfId="24141"/>
    <cellStyle name="40% - Akzent6 2 4 2 4 2" xfId="24142"/>
    <cellStyle name="40% - Akzent6 2 4 2 4 2 2" xfId="24143"/>
    <cellStyle name="40% - Akzent6 2 4 2 4 3" xfId="24144"/>
    <cellStyle name="40% - Akzent6 2 4 2 4 3 2" xfId="24145"/>
    <cellStyle name="40% - Akzent6 2 4 2 4 4" xfId="24146"/>
    <cellStyle name="40% - Akzent6 2 4 2 5" xfId="24147"/>
    <cellStyle name="40% - Akzent6 2 4 2 5 2" xfId="24148"/>
    <cellStyle name="40% - Akzent6 2 4 2 6" xfId="24149"/>
    <cellStyle name="40% - Akzent6 2 4 2 6 2" xfId="24150"/>
    <cellStyle name="40% - Akzent6 2 4 2 7" xfId="24151"/>
    <cellStyle name="40% - Akzent6 2 4 3" xfId="24152"/>
    <cellStyle name="40% - Akzent6 2 4 3 2" xfId="24153"/>
    <cellStyle name="40% - Akzent6 2 4 3 2 2" xfId="24154"/>
    <cellStyle name="40% - Akzent6 2 4 3 3" xfId="24155"/>
    <cellStyle name="40% - Akzent6 2 4 3 3 2" xfId="24156"/>
    <cellStyle name="40% - Akzent6 2 4 3 4" xfId="24157"/>
    <cellStyle name="40% - Akzent6 2 4 4" xfId="24158"/>
    <cellStyle name="40% - Akzent6 2 4 4 2" xfId="24159"/>
    <cellStyle name="40% - Akzent6 2 4 4 2 2" xfId="24160"/>
    <cellStyle name="40% - Akzent6 2 4 4 3" xfId="24161"/>
    <cellStyle name="40% - Akzent6 2 4 4 3 2" xfId="24162"/>
    <cellStyle name="40% - Akzent6 2 4 4 4" xfId="24163"/>
    <cellStyle name="40% - Akzent6 2 4 5" xfId="24164"/>
    <cellStyle name="40% - Akzent6 2 4 5 2" xfId="24165"/>
    <cellStyle name="40% - Akzent6 2 4 5 2 2" xfId="24166"/>
    <cellStyle name="40% - Akzent6 2 4 5 3" xfId="24167"/>
    <cellStyle name="40% - Akzent6 2 4 5 3 2" xfId="24168"/>
    <cellStyle name="40% - Akzent6 2 4 5 4" xfId="24169"/>
    <cellStyle name="40% - Akzent6 2 4 6" xfId="24170"/>
    <cellStyle name="40% - Akzent6 2 4 6 2" xfId="24171"/>
    <cellStyle name="40% - Akzent6 2 4 7" xfId="24172"/>
    <cellStyle name="40% - Akzent6 2 4 7 2" xfId="24173"/>
    <cellStyle name="40% - Akzent6 2 4 8" xfId="24174"/>
    <cellStyle name="40% - Akzent6 2 5" xfId="24175"/>
    <cellStyle name="40% - Akzent6 2 5 2" xfId="24176"/>
    <cellStyle name="40% - Akzent6 2 5 2 2" xfId="24177"/>
    <cellStyle name="40% - Akzent6 2 5 2 2 2" xfId="24178"/>
    <cellStyle name="40% - Akzent6 2 5 2 2 2 2" xfId="24179"/>
    <cellStyle name="40% - Akzent6 2 5 2 2 3" xfId="24180"/>
    <cellStyle name="40% - Akzent6 2 5 2 2 3 2" xfId="24181"/>
    <cellStyle name="40% - Akzent6 2 5 2 2 4" xfId="24182"/>
    <cellStyle name="40% - Akzent6 2 5 2 3" xfId="24183"/>
    <cellStyle name="40% - Akzent6 2 5 2 3 2" xfId="24184"/>
    <cellStyle name="40% - Akzent6 2 5 2 3 2 2" xfId="24185"/>
    <cellStyle name="40% - Akzent6 2 5 2 3 3" xfId="24186"/>
    <cellStyle name="40% - Akzent6 2 5 2 3 3 2" xfId="24187"/>
    <cellStyle name="40% - Akzent6 2 5 2 3 4" xfId="24188"/>
    <cellStyle name="40% - Akzent6 2 5 2 4" xfId="24189"/>
    <cellStyle name="40% - Akzent6 2 5 2 4 2" xfId="24190"/>
    <cellStyle name="40% - Akzent6 2 5 2 4 2 2" xfId="24191"/>
    <cellStyle name="40% - Akzent6 2 5 2 4 3" xfId="24192"/>
    <cellStyle name="40% - Akzent6 2 5 2 4 3 2" xfId="24193"/>
    <cellStyle name="40% - Akzent6 2 5 2 4 4" xfId="24194"/>
    <cellStyle name="40% - Akzent6 2 5 2 5" xfId="24195"/>
    <cellStyle name="40% - Akzent6 2 5 2 5 2" xfId="24196"/>
    <cellStyle name="40% - Akzent6 2 5 2 6" xfId="24197"/>
    <cellStyle name="40% - Akzent6 2 5 2 6 2" xfId="24198"/>
    <cellStyle name="40% - Akzent6 2 5 2 7" xfId="24199"/>
    <cellStyle name="40% - Akzent6 2 5 3" xfId="24200"/>
    <cellStyle name="40% - Akzent6 2 5 3 2" xfId="24201"/>
    <cellStyle name="40% - Akzent6 2 5 3 2 2" xfId="24202"/>
    <cellStyle name="40% - Akzent6 2 5 3 3" xfId="24203"/>
    <cellStyle name="40% - Akzent6 2 5 3 3 2" xfId="24204"/>
    <cellStyle name="40% - Akzent6 2 5 3 4" xfId="24205"/>
    <cellStyle name="40% - Akzent6 2 5 4" xfId="24206"/>
    <cellStyle name="40% - Akzent6 2 5 4 2" xfId="24207"/>
    <cellStyle name="40% - Akzent6 2 5 4 2 2" xfId="24208"/>
    <cellStyle name="40% - Akzent6 2 5 4 3" xfId="24209"/>
    <cellStyle name="40% - Akzent6 2 5 4 3 2" xfId="24210"/>
    <cellStyle name="40% - Akzent6 2 5 4 4" xfId="24211"/>
    <cellStyle name="40% - Akzent6 2 5 5" xfId="24212"/>
    <cellStyle name="40% - Akzent6 2 5 5 2" xfId="24213"/>
    <cellStyle name="40% - Akzent6 2 5 5 2 2" xfId="24214"/>
    <cellStyle name="40% - Akzent6 2 5 5 3" xfId="24215"/>
    <cellStyle name="40% - Akzent6 2 5 5 3 2" xfId="24216"/>
    <cellStyle name="40% - Akzent6 2 5 5 4" xfId="24217"/>
    <cellStyle name="40% - Akzent6 2 5 6" xfId="24218"/>
    <cellStyle name="40% - Akzent6 2 5 6 2" xfId="24219"/>
    <cellStyle name="40% - Akzent6 2 5 7" xfId="24220"/>
    <cellStyle name="40% - Akzent6 2 5 7 2" xfId="24221"/>
    <cellStyle name="40% - Akzent6 2 5 8" xfId="24222"/>
    <cellStyle name="40% - Akzent6 2 6" xfId="24223"/>
    <cellStyle name="40% - Akzent6 2 6 2" xfId="24224"/>
    <cellStyle name="40% - Akzent6 2 6 2 2" xfId="24225"/>
    <cellStyle name="40% - Akzent6 2 6 2 2 2" xfId="24226"/>
    <cellStyle name="40% - Akzent6 2 6 2 2 2 2" xfId="24227"/>
    <cellStyle name="40% - Akzent6 2 6 2 2 3" xfId="24228"/>
    <cellStyle name="40% - Akzent6 2 6 2 2 3 2" xfId="24229"/>
    <cellStyle name="40% - Akzent6 2 6 2 2 4" xfId="24230"/>
    <cellStyle name="40% - Akzent6 2 6 2 3" xfId="24231"/>
    <cellStyle name="40% - Akzent6 2 6 2 3 2" xfId="24232"/>
    <cellStyle name="40% - Akzent6 2 6 2 3 2 2" xfId="24233"/>
    <cellStyle name="40% - Akzent6 2 6 2 3 3" xfId="24234"/>
    <cellStyle name="40% - Akzent6 2 6 2 3 3 2" xfId="24235"/>
    <cellStyle name="40% - Akzent6 2 6 2 3 4" xfId="24236"/>
    <cellStyle name="40% - Akzent6 2 6 2 4" xfId="24237"/>
    <cellStyle name="40% - Akzent6 2 6 2 4 2" xfId="24238"/>
    <cellStyle name="40% - Akzent6 2 6 2 4 2 2" xfId="24239"/>
    <cellStyle name="40% - Akzent6 2 6 2 4 3" xfId="24240"/>
    <cellStyle name="40% - Akzent6 2 6 2 4 3 2" xfId="24241"/>
    <cellStyle name="40% - Akzent6 2 6 2 4 4" xfId="24242"/>
    <cellStyle name="40% - Akzent6 2 6 2 5" xfId="24243"/>
    <cellStyle name="40% - Akzent6 2 6 2 5 2" xfId="24244"/>
    <cellStyle name="40% - Akzent6 2 6 2 6" xfId="24245"/>
    <cellStyle name="40% - Akzent6 2 6 2 6 2" xfId="24246"/>
    <cellStyle name="40% - Akzent6 2 6 2 7" xfId="24247"/>
    <cellStyle name="40% - Akzent6 2 6 3" xfId="24248"/>
    <cellStyle name="40% - Akzent6 2 6 3 2" xfId="24249"/>
    <cellStyle name="40% - Akzent6 2 6 3 2 2" xfId="24250"/>
    <cellStyle name="40% - Akzent6 2 6 3 3" xfId="24251"/>
    <cellStyle name="40% - Akzent6 2 6 3 3 2" xfId="24252"/>
    <cellStyle name="40% - Akzent6 2 6 3 4" xfId="24253"/>
    <cellStyle name="40% - Akzent6 2 6 4" xfId="24254"/>
    <cellStyle name="40% - Akzent6 2 6 4 2" xfId="24255"/>
    <cellStyle name="40% - Akzent6 2 6 4 2 2" xfId="24256"/>
    <cellStyle name="40% - Akzent6 2 6 4 3" xfId="24257"/>
    <cellStyle name="40% - Akzent6 2 6 4 3 2" xfId="24258"/>
    <cellStyle name="40% - Akzent6 2 6 4 4" xfId="24259"/>
    <cellStyle name="40% - Akzent6 2 6 5" xfId="24260"/>
    <cellStyle name="40% - Akzent6 2 6 5 2" xfId="24261"/>
    <cellStyle name="40% - Akzent6 2 6 5 2 2" xfId="24262"/>
    <cellStyle name="40% - Akzent6 2 6 5 3" xfId="24263"/>
    <cellStyle name="40% - Akzent6 2 6 5 3 2" xfId="24264"/>
    <cellStyle name="40% - Akzent6 2 6 5 4" xfId="24265"/>
    <cellStyle name="40% - Akzent6 2 6 6" xfId="24266"/>
    <cellStyle name="40% - Akzent6 2 6 6 2" xfId="24267"/>
    <cellStyle name="40% - Akzent6 2 6 7" xfId="24268"/>
    <cellStyle name="40% - Akzent6 2 6 7 2" xfId="24269"/>
    <cellStyle name="40% - Akzent6 2 6 8" xfId="24270"/>
    <cellStyle name="40% - Akzent6 2 7" xfId="24271"/>
    <cellStyle name="40% - Akzent6 2 7 2" xfId="24272"/>
    <cellStyle name="40% - Akzent6 2 7 2 2" xfId="24273"/>
    <cellStyle name="40% - Akzent6 2 7 2 2 2" xfId="24274"/>
    <cellStyle name="40% - Akzent6 2 7 2 2 2 2" xfId="24275"/>
    <cellStyle name="40% - Akzent6 2 7 2 2 3" xfId="24276"/>
    <cellStyle name="40% - Akzent6 2 7 2 2 3 2" xfId="24277"/>
    <cellStyle name="40% - Akzent6 2 7 2 2 4" xfId="24278"/>
    <cellStyle name="40% - Akzent6 2 7 2 3" xfId="24279"/>
    <cellStyle name="40% - Akzent6 2 7 2 3 2" xfId="24280"/>
    <cellStyle name="40% - Akzent6 2 7 2 3 2 2" xfId="24281"/>
    <cellStyle name="40% - Akzent6 2 7 2 3 3" xfId="24282"/>
    <cellStyle name="40% - Akzent6 2 7 2 3 3 2" xfId="24283"/>
    <cellStyle name="40% - Akzent6 2 7 2 3 4" xfId="24284"/>
    <cellStyle name="40% - Akzent6 2 7 2 4" xfId="24285"/>
    <cellStyle name="40% - Akzent6 2 7 2 4 2" xfId="24286"/>
    <cellStyle name="40% - Akzent6 2 7 2 4 2 2" xfId="24287"/>
    <cellStyle name="40% - Akzent6 2 7 2 4 3" xfId="24288"/>
    <cellStyle name="40% - Akzent6 2 7 2 4 3 2" xfId="24289"/>
    <cellStyle name="40% - Akzent6 2 7 2 4 4" xfId="24290"/>
    <cellStyle name="40% - Akzent6 2 7 2 5" xfId="24291"/>
    <cellStyle name="40% - Akzent6 2 7 2 5 2" xfId="24292"/>
    <cellStyle name="40% - Akzent6 2 7 2 6" xfId="24293"/>
    <cellStyle name="40% - Akzent6 2 7 2 6 2" xfId="24294"/>
    <cellStyle name="40% - Akzent6 2 7 2 7" xfId="24295"/>
    <cellStyle name="40% - Akzent6 2 7 3" xfId="24296"/>
    <cellStyle name="40% - Akzent6 2 7 3 2" xfId="24297"/>
    <cellStyle name="40% - Akzent6 2 7 3 2 2" xfId="24298"/>
    <cellStyle name="40% - Akzent6 2 7 3 3" xfId="24299"/>
    <cellStyle name="40% - Akzent6 2 7 3 3 2" xfId="24300"/>
    <cellStyle name="40% - Akzent6 2 7 3 4" xfId="24301"/>
    <cellStyle name="40% - Akzent6 2 7 4" xfId="24302"/>
    <cellStyle name="40% - Akzent6 2 7 4 2" xfId="24303"/>
    <cellStyle name="40% - Akzent6 2 7 4 2 2" xfId="24304"/>
    <cellStyle name="40% - Akzent6 2 7 4 3" xfId="24305"/>
    <cellStyle name="40% - Akzent6 2 7 4 3 2" xfId="24306"/>
    <cellStyle name="40% - Akzent6 2 7 4 4" xfId="24307"/>
    <cellStyle name="40% - Akzent6 2 7 5" xfId="24308"/>
    <cellStyle name="40% - Akzent6 2 7 5 2" xfId="24309"/>
    <cellStyle name="40% - Akzent6 2 7 5 2 2" xfId="24310"/>
    <cellStyle name="40% - Akzent6 2 7 5 3" xfId="24311"/>
    <cellStyle name="40% - Akzent6 2 7 5 3 2" xfId="24312"/>
    <cellStyle name="40% - Akzent6 2 7 5 4" xfId="24313"/>
    <cellStyle name="40% - Akzent6 2 7 6" xfId="24314"/>
    <cellStyle name="40% - Akzent6 2 7 6 2" xfId="24315"/>
    <cellStyle name="40% - Akzent6 2 7 7" xfId="24316"/>
    <cellStyle name="40% - Akzent6 2 7 7 2" xfId="24317"/>
    <cellStyle name="40% - Akzent6 2 7 8" xfId="24318"/>
    <cellStyle name="40% - Akzent6 2 8" xfId="24319"/>
    <cellStyle name="40% - Akzent6 2 8 2" xfId="24320"/>
    <cellStyle name="40% - Akzent6 2 8 2 2" xfId="24321"/>
    <cellStyle name="40% - Akzent6 2 8 2 2 2" xfId="24322"/>
    <cellStyle name="40% - Akzent6 2 8 2 2 2 2" xfId="24323"/>
    <cellStyle name="40% - Akzent6 2 8 2 2 3" xfId="24324"/>
    <cellStyle name="40% - Akzent6 2 8 2 2 3 2" xfId="24325"/>
    <cellStyle name="40% - Akzent6 2 8 2 2 4" xfId="24326"/>
    <cellStyle name="40% - Akzent6 2 8 2 3" xfId="24327"/>
    <cellStyle name="40% - Akzent6 2 8 2 3 2" xfId="24328"/>
    <cellStyle name="40% - Akzent6 2 8 2 3 2 2" xfId="24329"/>
    <cellStyle name="40% - Akzent6 2 8 2 3 3" xfId="24330"/>
    <cellStyle name="40% - Akzent6 2 8 2 3 3 2" xfId="24331"/>
    <cellStyle name="40% - Akzent6 2 8 2 3 4" xfId="24332"/>
    <cellStyle name="40% - Akzent6 2 8 2 4" xfId="24333"/>
    <cellStyle name="40% - Akzent6 2 8 2 4 2" xfId="24334"/>
    <cellStyle name="40% - Akzent6 2 8 2 4 2 2" xfId="24335"/>
    <cellStyle name="40% - Akzent6 2 8 2 4 3" xfId="24336"/>
    <cellStyle name="40% - Akzent6 2 8 2 4 3 2" xfId="24337"/>
    <cellStyle name="40% - Akzent6 2 8 2 4 4" xfId="24338"/>
    <cellStyle name="40% - Akzent6 2 8 2 5" xfId="24339"/>
    <cellStyle name="40% - Akzent6 2 8 2 5 2" xfId="24340"/>
    <cellStyle name="40% - Akzent6 2 8 2 6" xfId="24341"/>
    <cellStyle name="40% - Akzent6 2 8 2 6 2" xfId="24342"/>
    <cellStyle name="40% - Akzent6 2 8 2 7" xfId="24343"/>
    <cellStyle name="40% - Akzent6 2 8 3" xfId="24344"/>
    <cellStyle name="40% - Akzent6 2 8 3 2" xfId="24345"/>
    <cellStyle name="40% - Akzent6 2 8 3 2 2" xfId="24346"/>
    <cellStyle name="40% - Akzent6 2 8 3 3" xfId="24347"/>
    <cellStyle name="40% - Akzent6 2 8 3 3 2" xfId="24348"/>
    <cellStyle name="40% - Akzent6 2 8 3 4" xfId="24349"/>
    <cellStyle name="40% - Akzent6 2 8 4" xfId="24350"/>
    <cellStyle name="40% - Akzent6 2 8 4 2" xfId="24351"/>
    <cellStyle name="40% - Akzent6 2 8 4 2 2" xfId="24352"/>
    <cellStyle name="40% - Akzent6 2 8 4 3" xfId="24353"/>
    <cellStyle name="40% - Akzent6 2 8 4 3 2" xfId="24354"/>
    <cellStyle name="40% - Akzent6 2 8 4 4" xfId="24355"/>
    <cellStyle name="40% - Akzent6 2 8 5" xfId="24356"/>
    <cellStyle name="40% - Akzent6 2 8 5 2" xfId="24357"/>
    <cellStyle name="40% - Akzent6 2 8 5 2 2" xfId="24358"/>
    <cellStyle name="40% - Akzent6 2 8 5 3" xfId="24359"/>
    <cellStyle name="40% - Akzent6 2 8 5 3 2" xfId="24360"/>
    <cellStyle name="40% - Akzent6 2 8 5 4" xfId="24361"/>
    <cellStyle name="40% - Akzent6 2 8 6" xfId="24362"/>
    <cellStyle name="40% - Akzent6 2 8 6 2" xfId="24363"/>
    <cellStyle name="40% - Akzent6 2 8 7" xfId="24364"/>
    <cellStyle name="40% - Akzent6 2 8 7 2" xfId="24365"/>
    <cellStyle name="40% - Akzent6 2 8 8" xfId="24366"/>
    <cellStyle name="40% - Akzent6 2 9" xfId="24367"/>
    <cellStyle name="40% - Akzent6 2 9 2" xfId="24368"/>
    <cellStyle name="40% - Akzent6 2 9 2 2" xfId="24369"/>
    <cellStyle name="40% - Akzent6 2 9 2 2 2" xfId="24370"/>
    <cellStyle name="40% - Akzent6 2 9 2 2 2 2" xfId="24371"/>
    <cellStyle name="40% - Akzent6 2 9 2 2 3" xfId="24372"/>
    <cellStyle name="40% - Akzent6 2 9 2 2 3 2" xfId="24373"/>
    <cellStyle name="40% - Akzent6 2 9 2 2 4" xfId="24374"/>
    <cellStyle name="40% - Akzent6 2 9 2 3" xfId="24375"/>
    <cellStyle name="40% - Akzent6 2 9 2 3 2" xfId="24376"/>
    <cellStyle name="40% - Akzent6 2 9 2 3 2 2" xfId="24377"/>
    <cellStyle name="40% - Akzent6 2 9 2 3 3" xfId="24378"/>
    <cellStyle name="40% - Akzent6 2 9 2 3 3 2" xfId="24379"/>
    <cellStyle name="40% - Akzent6 2 9 2 3 4" xfId="24380"/>
    <cellStyle name="40% - Akzent6 2 9 2 4" xfId="24381"/>
    <cellStyle name="40% - Akzent6 2 9 2 4 2" xfId="24382"/>
    <cellStyle name="40% - Akzent6 2 9 2 4 2 2" xfId="24383"/>
    <cellStyle name="40% - Akzent6 2 9 2 4 3" xfId="24384"/>
    <cellStyle name="40% - Akzent6 2 9 2 4 3 2" xfId="24385"/>
    <cellStyle name="40% - Akzent6 2 9 2 4 4" xfId="24386"/>
    <cellStyle name="40% - Akzent6 2 9 2 5" xfId="24387"/>
    <cellStyle name="40% - Akzent6 2 9 2 5 2" xfId="24388"/>
    <cellStyle name="40% - Akzent6 2 9 2 6" xfId="24389"/>
    <cellStyle name="40% - Akzent6 2 9 2 6 2" xfId="24390"/>
    <cellStyle name="40% - Akzent6 2 9 2 7" xfId="24391"/>
    <cellStyle name="40% - Akzent6 2 9 3" xfId="24392"/>
    <cellStyle name="40% - Akzent6 2 9 3 2" xfId="24393"/>
    <cellStyle name="40% - Akzent6 2 9 3 2 2" xfId="24394"/>
    <cellStyle name="40% - Akzent6 2 9 3 3" xfId="24395"/>
    <cellStyle name="40% - Akzent6 2 9 3 3 2" xfId="24396"/>
    <cellStyle name="40% - Akzent6 2 9 3 4" xfId="24397"/>
    <cellStyle name="40% - Akzent6 2 9 4" xfId="24398"/>
    <cellStyle name="40% - Akzent6 2 9 4 2" xfId="24399"/>
    <cellStyle name="40% - Akzent6 2 9 4 2 2" xfId="24400"/>
    <cellStyle name="40% - Akzent6 2 9 4 3" xfId="24401"/>
    <cellStyle name="40% - Akzent6 2 9 4 3 2" xfId="24402"/>
    <cellStyle name="40% - Akzent6 2 9 4 4" xfId="24403"/>
    <cellStyle name="40% - Akzent6 2 9 5" xfId="24404"/>
    <cellStyle name="40% - Akzent6 2 9 5 2" xfId="24405"/>
    <cellStyle name="40% - Akzent6 2 9 5 2 2" xfId="24406"/>
    <cellStyle name="40% - Akzent6 2 9 5 3" xfId="24407"/>
    <cellStyle name="40% - Akzent6 2 9 5 3 2" xfId="24408"/>
    <cellStyle name="40% - Akzent6 2 9 5 4" xfId="24409"/>
    <cellStyle name="40% - Akzent6 2 9 6" xfId="24410"/>
    <cellStyle name="40% - Akzent6 2 9 6 2" xfId="24411"/>
    <cellStyle name="40% - Akzent6 2 9 7" xfId="24412"/>
    <cellStyle name="40% - Akzent6 2 9 7 2" xfId="24413"/>
    <cellStyle name="40% - Akzent6 2 9 8" xfId="24414"/>
    <cellStyle name="40% - Akzent6 20" xfId="24415"/>
    <cellStyle name="40% - Akzent6 20 2" xfId="24416"/>
    <cellStyle name="40% - Akzent6 21" xfId="24417"/>
    <cellStyle name="40% - Akzent6 22" xfId="24418"/>
    <cellStyle name="40% - Akzent6 3" xfId="24419"/>
    <cellStyle name="40% - Akzent6 3 2" xfId="24420"/>
    <cellStyle name="40% - Akzent6 3 2 2" xfId="24421"/>
    <cellStyle name="40% - Akzent6 3 2 2 2" xfId="24422"/>
    <cellStyle name="40% - Akzent6 3 2 2 2 2" xfId="24423"/>
    <cellStyle name="40% - Akzent6 3 2 2 3" xfId="24424"/>
    <cellStyle name="40% - Akzent6 3 2 2 3 2" xfId="24425"/>
    <cellStyle name="40% - Akzent6 3 2 2 4" xfId="24426"/>
    <cellStyle name="40% - Akzent6 3 2 3" xfId="24427"/>
    <cellStyle name="40% - Akzent6 3 2 3 2" xfId="24428"/>
    <cellStyle name="40% - Akzent6 3 2 3 2 2" xfId="24429"/>
    <cellStyle name="40% - Akzent6 3 2 3 3" xfId="24430"/>
    <cellStyle name="40% - Akzent6 3 2 3 3 2" xfId="24431"/>
    <cellStyle name="40% - Akzent6 3 2 3 4" xfId="24432"/>
    <cellStyle name="40% - Akzent6 3 2 4" xfId="24433"/>
    <cellStyle name="40% - Akzent6 3 2 4 2" xfId="24434"/>
    <cellStyle name="40% - Akzent6 3 2 4 2 2" xfId="24435"/>
    <cellStyle name="40% - Akzent6 3 2 4 3" xfId="24436"/>
    <cellStyle name="40% - Akzent6 3 2 4 3 2" xfId="24437"/>
    <cellStyle name="40% - Akzent6 3 2 4 4" xfId="24438"/>
    <cellStyle name="40% - Akzent6 3 2 5" xfId="24439"/>
    <cellStyle name="40% - Akzent6 3 2 5 2" xfId="24440"/>
    <cellStyle name="40% - Akzent6 3 2 6" xfId="24441"/>
    <cellStyle name="40% - Akzent6 3 2 6 2" xfId="24442"/>
    <cellStyle name="40% - Akzent6 3 2 7" xfId="24443"/>
    <cellStyle name="40% - Akzent6 3 3" xfId="24444"/>
    <cellStyle name="40% - Akzent6 3 3 2" xfId="24445"/>
    <cellStyle name="40% - Akzent6 3 3 2 2" xfId="24446"/>
    <cellStyle name="40% - Akzent6 3 3 3" xfId="24447"/>
    <cellStyle name="40% - Akzent6 3 3 3 2" xfId="24448"/>
    <cellStyle name="40% - Akzent6 3 3 4" xfId="24449"/>
    <cellStyle name="40% - Akzent6 3 4" xfId="24450"/>
    <cellStyle name="40% - Akzent6 3 4 2" xfId="24451"/>
    <cellStyle name="40% - Akzent6 3 4 2 2" xfId="24452"/>
    <cellStyle name="40% - Akzent6 3 4 3" xfId="24453"/>
    <cellStyle name="40% - Akzent6 3 4 3 2" xfId="24454"/>
    <cellStyle name="40% - Akzent6 3 4 4" xfId="24455"/>
    <cellStyle name="40% - Akzent6 3 5" xfId="24456"/>
    <cellStyle name="40% - Akzent6 3 5 2" xfId="24457"/>
    <cellStyle name="40% - Akzent6 3 5 2 2" xfId="24458"/>
    <cellStyle name="40% - Akzent6 3 5 3" xfId="24459"/>
    <cellStyle name="40% - Akzent6 3 5 3 2" xfId="24460"/>
    <cellStyle name="40% - Akzent6 3 5 4" xfId="24461"/>
    <cellStyle name="40% - Akzent6 3 6" xfId="24462"/>
    <cellStyle name="40% - Akzent6 3 6 2" xfId="24463"/>
    <cellStyle name="40% - Akzent6 3 7" xfId="24464"/>
    <cellStyle name="40% - Akzent6 3 7 2" xfId="24465"/>
    <cellStyle name="40% - Akzent6 3 8" xfId="24466"/>
    <cellStyle name="40% - Akzent6 4" xfId="24467"/>
    <cellStyle name="40% - Akzent6 4 2" xfId="24468"/>
    <cellStyle name="40% - Akzent6 4 2 2" xfId="24469"/>
    <cellStyle name="40% - Akzent6 4 2 2 2" xfId="24470"/>
    <cellStyle name="40% - Akzent6 4 2 2 2 2" xfId="24471"/>
    <cellStyle name="40% - Akzent6 4 2 2 3" xfId="24472"/>
    <cellStyle name="40% - Akzent6 4 2 2 3 2" xfId="24473"/>
    <cellStyle name="40% - Akzent6 4 2 2 4" xfId="24474"/>
    <cellStyle name="40% - Akzent6 4 2 3" xfId="24475"/>
    <cellStyle name="40% - Akzent6 4 2 3 2" xfId="24476"/>
    <cellStyle name="40% - Akzent6 4 2 3 2 2" xfId="24477"/>
    <cellStyle name="40% - Akzent6 4 2 3 3" xfId="24478"/>
    <cellStyle name="40% - Akzent6 4 2 3 3 2" xfId="24479"/>
    <cellStyle name="40% - Akzent6 4 2 3 4" xfId="24480"/>
    <cellStyle name="40% - Akzent6 4 2 4" xfId="24481"/>
    <cellStyle name="40% - Akzent6 4 2 4 2" xfId="24482"/>
    <cellStyle name="40% - Akzent6 4 2 4 2 2" xfId="24483"/>
    <cellStyle name="40% - Akzent6 4 2 4 3" xfId="24484"/>
    <cellStyle name="40% - Akzent6 4 2 4 3 2" xfId="24485"/>
    <cellStyle name="40% - Akzent6 4 2 4 4" xfId="24486"/>
    <cellStyle name="40% - Akzent6 4 2 5" xfId="24487"/>
    <cellStyle name="40% - Akzent6 4 2 5 2" xfId="24488"/>
    <cellStyle name="40% - Akzent6 4 2 6" xfId="24489"/>
    <cellStyle name="40% - Akzent6 4 2 6 2" xfId="24490"/>
    <cellStyle name="40% - Akzent6 4 2 7" xfId="24491"/>
    <cellStyle name="40% - Akzent6 4 3" xfId="24492"/>
    <cellStyle name="40% - Akzent6 4 3 2" xfId="24493"/>
    <cellStyle name="40% - Akzent6 4 3 2 2" xfId="24494"/>
    <cellStyle name="40% - Akzent6 4 3 3" xfId="24495"/>
    <cellStyle name="40% - Akzent6 4 3 3 2" xfId="24496"/>
    <cellStyle name="40% - Akzent6 4 3 4" xfId="24497"/>
    <cellStyle name="40% - Akzent6 4 4" xfId="24498"/>
    <cellStyle name="40% - Akzent6 4 4 2" xfId="24499"/>
    <cellStyle name="40% - Akzent6 4 4 2 2" xfId="24500"/>
    <cellStyle name="40% - Akzent6 4 4 3" xfId="24501"/>
    <cellStyle name="40% - Akzent6 4 4 3 2" xfId="24502"/>
    <cellStyle name="40% - Akzent6 4 4 4" xfId="24503"/>
    <cellStyle name="40% - Akzent6 4 5" xfId="24504"/>
    <cellStyle name="40% - Akzent6 4 5 2" xfId="24505"/>
    <cellStyle name="40% - Akzent6 4 5 2 2" xfId="24506"/>
    <cellStyle name="40% - Akzent6 4 5 3" xfId="24507"/>
    <cellStyle name="40% - Akzent6 4 5 3 2" xfId="24508"/>
    <cellStyle name="40% - Akzent6 4 5 4" xfId="24509"/>
    <cellStyle name="40% - Akzent6 4 6" xfId="24510"/>
    <cellStyle name="40% - Akzent6 4 6 2" xfId="24511"/>
    <cellStyle name="40% - Akzent6 4 7" xfId="24512"/>
    <cellStyle name="40% - Akzent6 4 7 2" xfId="24513"/>
    <cellStyle name="40% - Akzent6 4 8" xfId="24514"/>
    <cellStyle name="40% - Akzent6 5" xfId="24515"/>
    <cellStyle name="40% - Akzent6 5 2" xfId="24516"/>
    <cellStyle name="40% - Akzent6 5 2 2" xfId="24517"/>
    <cellStyle name="40% - Akzent6 5 2 2 2" xfId="24518"/>
    <cellStyle name="40% - Akzent6 5 2 2 2 2" xfId="24519"/>
    <cellStyle name="40% - Akzent6 5 2 2 3" xfId="24520"/>
    <cellStyle name="40% - Akzent6 5 2 2 3 2" xfId="24521"/>
    <cellStyle name="40% - Akzent6 5 2 2 4" xfId="24522"/>
    <cellStyle name="40% - Akzent6 5 2 3" xfId="24523"/>
    <cellStyle name="40% - Akzent6 5 2 3 2" xfId="24524"/>
    <cellStyle name="40% - Akzent6 5 2 3 2 2" xfId="24525"/>
    <cellStyle name="40% - Akzent6 5 2 3 3" xfId="24526"/>
    <cellStyle name="40% - Akzent6 5 2 3 3 2" xfId="24527"/>
    <cellStyle name="40% - Akzent6 5 2 3 4" xfId="24528"/>
    <cellStyle name="40% - Akzent6 5 2 4" xfId="24529"/>
    <cellStyle name="40% - Akzent6 5 2 4 2" xfId="24530"/>
    <cellStyle name="40% - Akzent6 5 2 4 2 2" xfId="24531"/>
    <cellStyle name="40% - Akzent6 5 2 4 3" xfId="24532"/>
    <cellStyle name="40% - Akzent6 5 2 4 3 2" xfId="24533"/>
    <cellStyle name="40% - Akzent6 5 2 4 4" xfId="24534"/>
    <cellStyle name="40% - Akzent6 5 2 5" xfId="24535"/>
    <cellStyle name="40% - Akzent6 5 2 5 2" xfId="24536"/>
    <cellStyle name="40% - Akzent6 5 2 6" xfId="24537"/>
    <cellStyle name="40% - Akzent6 5 2 6 2" xfId="24538"/>
    <cellStyle name="40% - Akzent6 5 2 7" xfId="24539"/>
    <cellStyle name="40% - Akzent6 5 3" xfId="24540"/>
    <cellStyle name="40% - Akzent6 5 3 2" xfId="24541"/>
    <cellStyle name="40% - Akzent6 5 3 2 2" xfId="24542"/>
    <cellStyle name="40% - Akzent6 5 3 3" xfId="24543"/>
    <cellStyle name="40% - Akzent6 5 3 3 2" xfId="24544"/>
    <cellStyle name="40% - Akzent6 5 3 4" xfId="24545"/>
    <cellStyle name="40% - Akzent6 5 4" xfId="24546"/>
    <cellStyle name="40% - Akzent6 5 4 2" xfId="24547"/>
    <cellStyle name="40% - Akzent6 5 4 2 2" xfId="24548"/>
    <cellStyle name="40% - Akzent6 5 4 3" xfId="24549"/>
    <cellStyle name="40% - Akzent6 5 4 3 2" xfId="24550"/>
    <cellStyle name="40% - Akzent6 5 4 4" xfId="24551"/>
    <cellStyle name="40% - Akzent6 5 5" xfId="24552"/>
    <cellStyle name="40% - Akzent6 5 5 2" xfId="24553"/>
    <cellStyle name="40% - Akzent6 5 5 2 2" xfId="24554"/>
    <cellStyle name="40% - Akzent6 5 5 3" xfId="24555"/>
    <cellStyle name="40% - Akzent6 5 5 3 2" xfId="24556"/>
    <cellStyle name="40% - Akzent6 5 5 4" xfId="24557"/>
    <cellStyle name="40% - Akzent6 5 6" xfId="24558"/>
    <cellStyle name="40% - Akzent6 5 6 2" xfId="24559"/>
    <cellStyle name="40% - Akzent6 5 7" xfId="24560"/>
    <cellStyle name="40% - Akzent6 5 7 2" xfId="24561"/>
    <cellStyle name="40% - Akzent6 5 8" xfId="24562"/>
    <cellStyle name="40% - Akzent6 6" xfId="24563"/>
    <cellStyle name="40% - Akzent6 6 2" xfId="24564"/>
    <cellStyle name="40% - Akzent6 6 2 2" xfId="24565"/>
    <cellStyle name="40% - Akzent6 6 2 2 2" xfId="24566"/>
    <cellStyle name="40% - Akzent6 6 2 2 2 2" xfId="24567"/>
    <cellStyle name="40% - Akzent6 6 2 2 2 2 2" xfId="24568"/>
    <cellStyle name="40% - Akzent6 6 2 2 2 3" xfId="24569"/>
    <cellStyle name="40% - Akzent6 6 2 2 2 3 2" xfId="24570"/>
    <cellStyle name="40% - Akzent6 6 2 2 2 4" xfId="24571"/>
    <cellStyle name="40% - Akzent6 6 2 2 3" xfId="24572"/>
    <cellStyle name="40% - Akzent6 6 2 2 3 2" xfId="24573"/>
    <cellStyle name="40% - Akzent6 6 2 2 3 2 2" xfId="24574"/>
    <cellStyle name="40% - Akzent6 6 2 2 3 3" xfId="24575"/>
    <cellStyle name="40% - Akzent6 6 2 2 3 3 2" xfId="24576"/>
    <cellStyle name="40% - Akzent6 6 2 2 3 4" xfId="24577"/>
    <cellStyle name="40% - Akzent6 6 2 2 4" xfId="24578"/>
    <cellStyle name="40% - Akzent6 6 2 2 4 2" xfId="24579"/>
    <cellStyle name="40% - Akzent6 6 2 2 4 2 2" xfId="24580"/>
    <cellStyle name="40% - Akzent6 6 2 2 4 3" xfId="24581"/>
    <cellStyle name="40% - Akzent6 6 2 2 4 3 2" xfId="24582"/>
    <cellStyle name="40% - Akzent6 6 2 2 4 4" xfId="24583"/>
    <cellStyle name="40% - Akzent6 6 2 2 5" xfId="24584"/>
    <cellStyle name="40% - Akzent6 6 2 2 5 2" xfId="24585"/>
    <cellStyle name="40% - Akzent6 6 2 2 6" xfId="24586"/>
    <cellStyle name="40% - Akzent6 6 2 2 6 2" xfId="24587"/>
    <cellStyle name="40% - Akzent6 6 2 2 7" xfId="24588"/>
    <cellStyle name="40% - Akzent6 6 2 3" xfId="24589"/>
    <cellStyle name="40% - Akzent6 6 2 3 2" xfId="24590"/>
    <cellStyle name="40% - Akzent6 6 2 3 2 2" xfId="24591"/>
    <cellStyle name="40% - Akzent6 6 2 3 3" xfId="24592"/>
    <cellStyle name="40% - Akzent6 6 2 3 3 2" xfId="24593"/>
    <cellStyle name="40% - Akzent6 6 2 3 4" xfId="24594"/>
    <cellStyle name="40% - Akzent6 6 2 4" xfId="24595"/>
    <cellStyle name="40% - Akzent6 6 2 4 2" xfId="24596"/>
    <cellStyle name="40% - Akzent6 6 2 4 2 2" xfId="24597"/>
    <cellStyle name="40% - Akzent6 6 2 4 3" xfId="24598"/>
    <cellStyle name="40% - Akzent6 6 2 4 3 2" xfId="24599"/>
    <cellStyle name="40% - Akzent6 6 2 4 4" xfId="24600"/>
    <cellStyle name="40% - Akzent6 6 2 5" xfId="24601"/>
    <cellStyle name="40% - Akzent6 6 2 5 2" xfId="24602"/>
    <cellStyle name="40% - Akzent6 6 2 5 2 2" xfId="24603"/>
    <cellStyle name="40% - Akzent6 6 2 5 3" xfId="24604"/>
    <cellStyle name="40% - Akzent6 6 2 5 3 2" xfId="24605"/>
    <cellStyle name="40% - Akzent6 6 2 5 4" xfId="24606"/>
    <cellStyle name="40% - Akzent6 6 2 6" xfId="24607"/>
    <cellStyle name="40% - Akzent6 6 2 6 2" xfId="24608"/>
    <cellStyle name="40% - Akzent6 6 2 7" xfId="24609"/>
    <cellStyle name="40% - Akzent6 6 2 7 2" xfId="24610"/>
    <cellStyle name="40% - Akzent6 6 2 8" xfId="24611"/>
    <cellStyle name="40% - Akzent6 6 3" xfId="24612"/>
    <cellStyle name="40% - Akzent6 6 3 2" xfId="24613"/>
    <cellStyle name="40% - Akzent6 6 3 2 2" xfId="24614"/>
    <cellStyle name="40% - Akzent6 6 3 2 2 2" xfId="24615"/>
    <cellStyle name="40% - Akzent6 6 3 2 2 2 2" xfId="24616"/>
    <cellStyle name="40% - Akzent6 6 3 2 2 3" xfId="24617"/>
    <cellStyle name="40% - Akzent6 6 3 2 2 3 2" xfId="24618"/>
    <cellStyle name="40% - Akzent6 6 3 2 2 4" xfId="24619"/>
    <cellStyle name="40% - Akzent6 6 3 2 3" xfId="24620"/>
    <cellStyle name="40% - Akzent6 6 3 2 3 2" xfId="24621"/>
    <cellStyle name="40% - Akzent6 6 3 2 3 2 2" xfId="24622"/>
    <cellStyle name="40% - Akzent6 6 3 2 3 3" xfId="24623"/>
    <cellStyle name="40% - Akzent6 6 3 2 3 3 2" xfId="24624"/>
    <cellStyle name="40% - Akzent6 6 3 2 3 4" xfId="24625"/>
    <cellStyle name="40% - Akzent6 6 3 2 4" xfId="24626"/>
    <cellStyle name="40% - Akzent6 6 3 2 4 2" xfId="24627"/>
    <cellStyle name="40% - Akzent6 6 3 2 4 2 2" xfId="24628"/>
    <cellStyle name="40% - Akzent6 6 3 2 4 3" xfId="24629"/>
    <cellStyle name="40% - Akzent6 6 3 2 4 3 2" xfId="24630"/>
    <cellStyle name="40% - Akzent6 6 3 2 4 4" xfId="24631"/>
    <cellStyle name="40% - Akzent6 6 3 2 5" xfId="24632"/>
    <cellStyle name="40% - Akzent6 6 3 2 5 2" xfId="24633"/>
    <cellStyle name="40% - Akzent6 6 3 2 6" xfId="24634"/>
    <cellStyle name="40% - Akzent6 6 3 2 6 2" xfId="24635"/>
    <cellStyle name="40% - Akzent6 6 3 2 7" xfId="24636"/>
    <cellStyle name="40% - Akzent6 6 3 3" xfId="24637"/>
    <cellStyle name="40% - Akzent6 6 3 3 2" xfId="24638"/>
    <cellStyle name="40% - Akzent6 6 3 3 2 2" xfId="24639"/>
    <cellStyle name="40% - Akzent6 6 3 3 3" xfId="24640"/>
    <cellStyle name="40% - Akzent6 6 3 3 3 2" xfId="24641"/>
    <cellStyle name="40% - Akzent6 6 3 3 4" xfId="24642"/>
    <cellStyle name="40% - Akzent6 6 3 4" xfId="24643"/>
    <cellStyle name="40% - Akzent6 6 3 4 2" xfId="24644"/>
    <cellStyle name="40% - Akzent6 6 3 4 2 2" xfId="24645"/>
    <cellStyle name="40% - Akzent6 6 3 4 3" xfId="24646"/>
    <cellStyle name="40% - Akzent6 6 3 4 3 2" xfId="24647"/>
    <cellStyle name="40% - Akzent6 6 3 4 4" xfId="24648"/>
    <cellStyle name="40% - Akzent6 6 3 5" xfId="24649"/>
    <cellStyle name="40% - Akzent6 6 3 5 2" xfId="24650"/>
    <cellStyle name="40% - Akzent6 6 3 5 2 2" xfId="24651"/>
    <cellStyle name="40% - Akzent6 6 3 5 3" xfId="24652"/>
    <cellStyle name="40% - Akzent6 6 3 5 3 2" xfId="24653"/>
    <cellStyle name="40% - Akzent6 6 3 5 4" xfId="24654"/>
    <cellStyle name="40% - Akzent6 6 3 6" xfId="24655"/>
    <cellStyle name="40% - Akzent6 6 3 6 2" xfId="24656"/>
    <cellStyle name="40% - Akzent6 6 3 7" xfId="24657"/>
    <cellStyle name="40% - Akzent6 6 3 7 2" xfId="24658"/>
    <cellStyle name="40% - Akzent6 6 3 8" xfId="24659"/>
    <cellStyle name="40% - Akzent6 6 4" xfId="24660"/>
    <cellStyle name="40% - Akzent6 6 4 2" xfId="24661"/>
    <cellStyle name="40% - Akzent6 6 4 2 2" xfId="24662"/>
    <cellStyle name="40% - Akzent6 6 4 2 2 2" xfId="24663"/>
    <cellStyle name="40% - Akzent6 6 4 2 2 2 2" xfId="24664"/>
    <cellStyle name="40% - Akzent6 6 4 2 2 3" xfId="24665"/>
    <cellStyle name="40% - Akzent6 6 4 2 2 3 2" xfId="24666"/>
    <cellStyle name="40% - Akzent6 6 4 2 2 4" xfId="24667"/>
    <cellStyle name="40% - Akzent6 6 4 2 3" xfId="24668"/>
    <cellStyle name="40% - Akzent6 6 4 2 3 2" xfId="24669"/>
    <cellStyle name="40% - Akzent6 6 4 2 3 2 2" xfId="24670"/>
    <cellStyle name="40% - Akzent6 6 4 2 3 3" xfId="24671"/>
    <cellStyle name="40% - Akzent6 6 4 2 3 3 2" xfId="24672"/>
    <cellStyle name="40% - Akzent6 6 4 2 3 4" xfId="24673"/>
    <cellStyle name="40% - Akzent6 6 4 2 4" xfId="24674"/>
    <cellStyle name="40% - Akzent6 6 4 2 4 2" xfId="24675"/>
    <cellStyle name="40% - Akzent6 6 4 2 4 2 2" xfId="24676"/>
    <cellStyle name="40% - Akzent6 6 4 2 4 3" xfId="24677"/>
    <cellStyle name="40% - Akzent6 6 4 2 4 3 2" xfId="24678"/>
    <cellStyle name="40% - Akzent6 6 4 2 4 4" xfId="24679"/>
    <cellStyle name="40% - Akzent6 6 4 2 5" xfId="24680"/>
    <cellStyle name="40% - Akzent6 6 4 2 5 2" xfId="24681"/>
    <cellStyle name="40% - Akzent6 6 4 2 6" xfId="24682"/>
    <cellStyle name="40% - Akzent6 6 4 2 6 2" xfId="24683"/>
    <cellStyle name="40% - Akzent6 6 4 2 7" xfId="24684"/>
    <cellStyle name="40% - Akzent6 6 4 3" xfId="24685"/>
    <cellStyle name="40% - Akzent6 6 4 3 2" xfId="24686"/>
    <cellStyle name="40% - Akzent6 6 4 3 2 2" xfId="24687"/>
    <cellStyle name="40% - Akzent6 6 4 3 3" xfId="24688"/>
    <cellStyle name="40% - Akzent6 6 4 3 3 2" xfId="24689"/>
    <cellStyle name="40% - Akzent6 6 4 3 4" xfId="24690"/>
    <cellStyle name="40% - Akzent6 6 4 4" xfId="24691"/>
    <cellStyle name="40% - Akzent6 6 4 4 2" xfId="24692"/>
    <cellStyle name="40% - Akzent6 6 4 4 2 2" xfId="24693"/>
    <cellStyle name="40% - Akzent6 6 4 4 3" xfId="24694"/>
    <cellStyle name="40% - Akzent6 6 4 4 3 2" xfId="24695"/>
    <cellStyle name="40% - Akzent6 6 4 4 4" xfId="24696"/>
    <cellStyle name="40% - Akzent6 6 4 5" xfId="24697"/>
    <cellStyle name="40% - Akzent6 6 4 5 2" xfId="24698"/>
    <cellStyle name="40% - Akzent6 6 4 5 2 2" xfId="24699"/>
    <cellStyle name="40% - Akzent6 6 4 5 3" xfId="24700"/>
    <cellStyle name="40% - Akzent6 6 4 5 3 2" xfId="24701"/>
    <cellStyle name="40% - Akzent6 6 4 5 4" xfId="24702"/>
    <cellStyle name="40% - Akzent6 6 4 6" xfId="24703"/>
    <cellStyle name="40% - Akzent6 6 4 6 2" xfId="24704"/>
    <cellStyle name="40% - Akzent6 6 4 7" xfId="24705"/>
    <cellStyle name="40% - Akzent6 6 4 7 2" xfId="24706"/>
    <cellStyle name="40% - Akzent6 6 4 8" xfId="24707"/>
    <cellStyle name="40% - Akzent6 6 5" xfId="24708"/>
    <cellStyle name="40% - Akzent6 6 5 2" xfId="24709"/>
    <cellStyle name="40% - Akzent6 6 5 2 2" xfId="24710"/>
    <cellStyle name="40% - Akzent6 6 5 2 2 2" xfId="24711"/>
    <cellStyle name="40% - Akzent6 6 5 2 2 2 2" xfId="24712"/>
    <cellStyle name="40% - Akzent6 6 5 2 2 3" xfId="24713"/>
    <cellStyle name="40% - Akzent6 6 5 2 2 3 2" xfId="24714"/>
    <cellStyle name="40% - Akzent6 6 5 2 2 4" xfId="24715"/>
    <cellStyle name="40% - Akzent6 6 5 2 3" xfId="24716"/>
    <cellStyle name="40% - Akzent6 6 5 2 3 2" xfId="24717"/>
    <cellStyle name="40% - Akzent6 6 5 2 3 2 2" xfId="24718"/>
    <cellStyle name="40% - Akzent6 6 5 2 3 3" xfId="24719"/>
    <cellStyle name="40% - Akzent6 6 5 2 3 3 2" xfId="24720"/>
    <cellStyle name="40% - Akzent6 6 5 2 3 4" xfId="24721"/>
    <cellStyle name="40% - Akzent6 6 5 2 4" xfId="24722"/>
    <cellStyle name="40% - Akzent6 6 5 2 4 2" xfId="24723"/>
    <cellStyle name="40% - Akzent6 6 5 2 4 2 2" xfId="24724"/>
    <cellStyle name="40% - Akzent6 6 5 2 4 3" xfId="24725"/>
    <cellStyle name="40% - Akzent6 6 5 2 4 3 2" xfId="24726"/>
    <cellStyle name="40% - Akzent6 6 5 2 4 4" xfId="24727"/>
    <cellStyle name="40% - Akzent6 6 5 2 5" xfId="24728"/>
    <cellStyle name="40% - Akzent6 6 5 2 5 2" xfId="24729"/>
    <cellStyle name="40% - Akzent6 6 5 2 6" xfId="24730"/>
    <cellStyle name="40% - Akzent6 6 5 2 6 2" xfId="24731"/>
    <cellStyle name="40% - Akzent6 6 5 2 7" xfId="24732"/>
    <cellStyle name="40% - Akzent6 6 5 3" xfId="24733"/>
    <cellStyle name="40% - Akzent6 6 5 3 2" xfId="24734"/>
    <cellStyle name="40% - Akzent6 6 5 3 2 2" xfId="24735"/>
    <cellStyle name="40% - Akzent6 6 5 3 3" xfId="24736"/>
    <cellStyle name="40% - Akzent6 6 5 3 3 2" xfId="24737"/>
    <cellStyle name="40% - Akzent6 6 5 3 4" xfId="24738"/>
    <cellStyle name="40% - Akzent6 6 5 4" xfId="24739"/>
    <cellStyle name="40% - Akzent6 6 5 4 2" xfId="24740"/>
    <cellStyle name="40% - Akzent6 6 5 4 2 2" xfId="24741"/>
    <cellStyle name="40% - Akzent6 6 5 4 3" xfId="24742"/>
    <cellStyle name="40% - Akzent6 6 5 4 3 2" xfId="24743"/>
    <cellStyle name="40% - Akzent6 6 5 4 4" xfId="24744"/>
    <cellStyle name="40% - Akzent6 6 5 5" xfId="24745"/>
    <cellStyle name="40% - Akzent6 6 5 5 2" xfId="24746"/>
    <cellStyle name="40% - Akzent6 6 5 5 2 2" xfId="24747"/>
    <cellStyle name="40% - Akzent6 6 5 5 3" xfId="24748"/>
    <cellStyle name="40% - Akzent6 6 5 5 3 2" xfId="24749"/>
    <cellStyle name="40% - Akzent6 6 5 5 4" xfId="24750"/>
    <cellStyle name="40% - Akzent6 6 5 6" xfId="24751"/>
    <cellStyle name="40% - Akzent6 6 5 6 2" xfId="24752"/>
    <cellStyle name="40% - Akzent6 6 5 7" xfId="24753"/>
    <cellStyle name="40% - Akzent6 6 5 7 2" xfId="24754"/>
    <cellStyle name="40% - Akzent6 6 5 8" xfId="24755"/>
    <cellStyle name="40% - Akzent6 6 6" xfId="24756"/>
    <cellStyle name="40% - Akzent6 6 6 2" xfId="24757"/>
    <cellStyle name="40% - Akzent6 6 6 2 2" xfId="24758"/>
    <cellStyle name="40% - Akzent6 6 6 2 2 2" xfId="24759"/>
    <cellStyle name="40% - Akzent6 6 6 2 2 2 2" xfId="24760"/>
    <cellStyle name="40% - Akzent6 6 6 2 2 3" xfId="24761"/>
    <cellStyle name="40% - Akzent6 6 6 2 2 3 2" xfId="24762"/>
    <cellStyle name="40% - Akzent6 6 6 2 2 4" xfId="24763"/>
    <cellStyle name="40% - Akzent6 6 6 2 3" xfId="24764"/>
    <cellStyle name="40% - Akzent6 6 6 2 3 2" xfId="24765"/>
    <cellStyle name="40% - Akzent6 6 6 2 3 2 2" xfId="24766"/>
    <cellStyle name="40% - Akzent6 6 6 2 3 3" xfId="24767"/>
    <cellStyle name="40% - Akzent6 6 6 2 3 3 2" xfId="24768"/>
    <cellStyle name="40% - Akzent6 6 6 2 3 4" xfId="24769"/>
    <cellStyle name="40% - Akzent6 6 6 2 4" xfId="24770"/>
    <cellStyle name="40% - Akzent6 6 6 2 4 2" xfId="24771"/>
    <cellStyle name="40% - Akzent6 6 6 2 4 2 2" xfId="24772"/>
    <cellStyle name="40% - Akzent6 6 6 2 4 3" xfId="24773"/>
    <cellStyle name="40% - Akzent6 6 6 2 4 3 2" xfId="24774"/>
    <cellStyle name="40% - Akzent6 6 6 2 4 4" xfId="24775"/>
    <cellStyle name="40% - Akzent6 6 6 2 5" xfId="24776"/>
    <cellStyle name="40% - Akzent6 6 6 2 5 2" xfId="24777"/>
    <cellStyle name="40% - Akzent6 6 6 2 6" xfId="24778"/>
    <cellStyle name="40% - Akzent6 6 6 2 6 2" xfId="24779"/>
    <cellStyle name="40% - Akzent6 6 6 2 7" xfId="24780"/>
    <cellStyle name="40% - Akzent6 6 6 3" xfId="24781"/>
    <cellStyle name="40% - Akzent6 6 6 3 2" xfId="24782"/>
    <cellStyle name="40% - Akzent6 6 6 3 2 2" xfId="24783"/>
    <cellStyle name="40% - Akzent6 6 6 3 3" xfId="24784"/>
    <cellStyle name="40% - Akzent6 6 6 3 3 2" xfId="24785"/>
    <cellStyle name="40% - Akzent6 6 6 3 4" xfId="24786"/>
    <cellStyle name="40% - Akzent6 6 6 4" xfId="24787"/>
    <cellStyle name="40% - Akzent6 6 6 4 2" xfId="24788"/>
    <cellStyle name="40% - Akzent6 6 6 4 2 2" xfId="24789"/>
    <cellStyle name="40% - Akzent6 6 6 4 3" xfId="24790"/>
    <cellStyle name="40% - Akzent6 6 6 4 3 2" xfId="24791"/>
    <cellStyle name="40% - Akzent6 6 6 4 4" xfId="24792"/>
    <cellStyle name="40% - Akzent6 6 6 5" xfId="24793"/>
    <cellStyle name="40% - Akzent6 6 6 5 2" xfId="24794"/>
    <cellStyle name="40% - Akzent6 6 6 5 2 2" xfId="24795"/>
    <cellStyle name="40% - Akzent6 6 6 5 3" xfId="24796"/>
    <cellStyle name="40% - Akzent6 6 6 5 3 2" xfId="24797"/>
    <cellStyle name="40% - Akzent6 6 6 5 4" xfId="24798"/>
    <cellStyle name="40% - Akzent6 6 6 6" xfId="24799"/>
    <cellStyle name="40% - Akzent6 6 6 6 2" xfId="24800"/>
    <cellStyle name="40% - Akzent6 6 6 7" xfId="24801"/>
    <cellStyle name="40% - Akzent6 6 6 7 2" xfId="24802"/>
    <cellStyle name="40% - Akzent6 6 6 8" xfId="24803"/>
    <cellStyle name="40% - Akzent6 6 7" xfId="24804"/>
    <cellStyle name="40% - Akzent6 6 7 2" xfId="24805"/>
    <cellStyle name="40% - Akzent6 6 7 2 2" xfId="24806"/>
    <cellStyle name="40% - Akzent6 6 7 2 2 2" xfId="24807"/>
    <cellStyle name="40% - Akzent6 6 7 2 2 2 2" xfId="24808"/>
    <cellStyle name="40% - Akzent6 6 7 2 2 3" xfId="24809"/>
    <cellStyle name="40% - Akzent6 6 7 2 2 3 2" xfId="24810"/>
    <cellStyle name="40% - Akzent6 6 7 2 2 4" xfId="24811"/>
    <cellStyle name="40% - Akzent6 6 7 2 3" xfId="24812"/>
    <cellStyle name="40% - Akzent6 6 7 2 3 2" xfId="24813"/>
    <cellStyle name="40% - Akzent6 6 7 2 3 2 2" xfId="24814"/>
    <cellStyle name="40% - Akzent6 6 7 2 3 3" xfId="24815"/>
    <cellStyle name="40% - Akzent6 6 7 2 3 3 2" xfId="24816"/>
    <cellStyle name="40% - Akzent6 6 7 2 3 4" xfId="24817"/>
    <cellStyle name="40% - Akzent6 6 7 2 4" xfId="24818"/>
    <cellStyle name="40% - Akzent6 6 7 2 4 2" xfId="24819"/>
    <cellStyle name="40% - Akzent6 6 7 2 4 2 2" xfId="24820"/>
    <cellStyle name="40% - Akzent6 6 7 2 4 3" xfId="24821"/>
    <cellStyle name="40% - Akzent6 6 7 2 4 3 2" xfId="24822"/>
    <cellStyle name="40% - Akzent6 6 7 2 4 4" xfId="24823"/>
    <cellStyle name="40% - Akzent6 6 7 2 5" xfId="24824"/>
    <cellStyle name="40% - Akzent6 6 7 2 5 2" xfId="24825"/>
    <cellStyle name="40% - Akzent6 6 7 2 6" xfId="24826"/>
    <cellStyle name="40% - Akzent6 6 7 2 6 2" xfId="24827"/>
    <cellStyle name="40% - Akzent6 6 7 2 7" xfId="24828"/>
    <cellStyle name="40% - Akzent6 6 7 3" xfId="24829"/>
    <cellStyle name="40% - Akzent6 6 7 3 2" xfId="24830"/>
    <cellStyle name="40% - Akzent6 6 7 3 2 2" xfId="24831"/>
    <cellStyle name="40% - Akzent6 6 7 3 3" xfId="24832"/>
    <cellStyle name="40% - Akzent6 6 7 3 3 2" xfId="24833"/>
    <cellStyle name="40% - Akzent6 6 7 3 4" xfId="24834"/>
    <cellStyle name="40% - Akzent6 6 7 4" xfId="24835"/>
    <cellStyle name="40% - Akzent6 6 7 4 2" xfId="24836"/>
    <cellStyle name="40% - Akzent6 6 7 4 2 2" xfId="24837"/>
    <cellStyle name="40% - Akzent6 6 7 4 3" xfId="24838"/>
    <cellStyle name="40% - Akzent6 6 7 4 3 2" xfId="24839"/>
    <cellStyle name="40% - Akzent6 6 7 4 4" xfId="24840"/>
    <cellStyle name="40% - Akzent6 6 7 5" xfId="24841"/>
    <cellStyle name="40% - Akzent6 6 7 5 2" xfId="24842"/>
    <cellStyle name="40% - Akzent6 6 7 5 2 2" xfId="24843"/>
    <cellStyle name="40% - Akzent6 6 7 5 3" xfId="24844"/>
    <cellStyle name="40% - Akzent6 6 7 5 3 2" xfId="24845"/>
    <cellStyle name="40% - Akzent6 6 7 5 4" xfId="24846"/>
    <cellStyle name="40% - Akzent6 6 7 6" xfId="24847"/>
    <cellStyle name="40% - Akzent6 6 7 6 2" xfId="24848"/>
    <cellStyle name="40% - Akzent6 6 7 7" xfId="24849"/>
    <cellStyle name="40% - Akzent6 6 7 7 2" xfId="24850"/>
    <cellStyle name="40% - Akzent6 6 7 8" xfId="24851"/>
    <cellStyle name="40% - Akzent6 6 8" xfId="24852"/>
    <cellStyle name="40% - Akzent6 6 8 2" xfId="24853"/>
    <cellStyle name="40% - Akzent6 6 8 2 2" xfId="24854"/>
    <cellStyle name="40% - Akzent6 6 8 2 2 2" xfId="24855"/>
    <cellStyle name="40% - Akzent6 6 8 2 2 2 2" xfId="24856"/>
    <cellStyle name="40% - Akzent6 6 8 2 2 3" xfId="24857"/>
    <cellStyle name="40% - Akzent6 6 8 2 2 3 2" xfId="24858"/>
    <cellStyle name="40% - Akzent6 6 8 2 2 4" xfId="24859"/>
    <cellStyle name="40% - Akzent6 6 8 2 3" xfId="24860"/>
    <cellStyle name="40% - Akzent6 6 8 2 3 2" xfId="24861"/>
    <cellStyle name="40% - Akzent6 6 8 2 3 2 2" xfId="24862"/>
    <cellStyle name="40% - Akzent6 6 8 2 3 3" xfId="24863"/>
    <cellStyle name="40% - Akzent6 6 8 2 3 3 2" xfId="24864"/>
    <cellStyle name="40% - Akzent6 6 8 2 3 4" xfId="24865"/>
    <cellStyle name="40% - Akzent6 6 8 2 4" xfId="24866"/>
    <cellStyle name="40% - Akzent6 6 8 2 4 2" xfId="24867"/>
    <cellStyle name="40% - Akzent6 6 8 2 4 2 2" xfId="24868"/>
    <cellStyle name="40% - Akzent6 6 8 2 4 3" xfId="24869"/>
    <cellStyle name="40% - Akzent6 6 8 2 4 3 2" xfId="24870"/>
    <cellStyle name="40% - Akzent6 6 8 2 4 4" xfId="24871"/>
    <cellStyle name="40% - Akzent6 6 8 2 5" xfId="24872"/>
    <cellStyle name="40% - Akzent6 6 8 2 5 2" xfId="24873"/>
    <cellStyle name="40% - Akzent6 6 8 2 6" xfId="24874"/>
    <cellStyle name="40% - Akzent6 6 8 2 6 2" xfId="24875"/>
    <cellStyle name="40% - Akzent6 6 8 2 7" xfId="24876"/>
    <cellStyle name="40% - Akzent6 6 8 3" xfId="24877"/>
    <cellStyle name="40% - Akzent6 6 8 3 2" xfId="24878"/>
    <cellStyle name="40% - Akzent6 6 8 3 2 2" xfId="24879"/>
    <cellStyle name="40% - Akzent6 6 8 3 3" xfId="24880"/>
    <cellStyle name="40% - Akzent6 6 8 3 3 2" xfId="24881"/>
    <cellStyle name="40% - Akzent6 6 8 3 4" xfId="24882"/>
    <cellStyle name="40% - Akzent6 6 8 4" xfId="24883"/>
    <cellStyle name="40% - Akzent6 6 8 4 2" xfId="24884"/>
    <cellStyle name="40% - Akzent6 6 8 4 2 2" xfId="24885"/>
    <cellStyle name="40% - Akzent6 6 8 4 3" xfId="24886"/>
    <cellStyle name="40% - Akzent6 6 8 4 3 2" xfId="24887"/>
    <cellStyle name="40% - Akzent6 6 8 4 4" xfId="24888"/>
    <cellStyle name="40% - Akzent6 6 8 5" xfId="24889"/>
    <cellStyle name="40% - Akzent6 6 8 5 2" xfId="24890"/>
    <cellStyle name="40% - Akzent6 6 8 5 2 2" xfId="24891"/>
    <cellStyle name="40% - Akzent6 6 8 5 3" xfId="24892"/>
    <cellStyle name="40% - Akzent6 6 8 5 3 2" xfId="24893"/>
    <cellStyle name="40% - Akzent6 6 8 5 4" xfId="24894"/>
    <cellStyle name="40% - Akzent6 6 8 6" xfId="24895"/>
    <cellStyle name="40% - Akzent6 6 8 6 2" xfId="24896"/>
    <cellStyle name="40% - Akzent6 6 8 7" xfId="24897"/>
    <cellStyle name="40% - Akzent6 6 8 7 2" xfId="24898"/>
    <cellStyle name="40% - Akzent6 6 8 8" xfId="24899"/>
    <cellStyle name="40% - Akzent6 6 9" xfId="24900"/>
    <cellStyle name="40% - Akzent6 6 9 2" xfId="24901"/>
    <cellStyle name="40% - Akzent6 6 9 2 2" xfId="24902"/>
    <cellStyle name="40% - Akzent6 6 9 2 2 2" xfId="24903"/>
    <cellStyle name="40% - Akzent6 6 9 2 2 2 2" xfId="24904"/>
    <cellStyle name="40% - Akzent6 6 9 2 2 3" xfId="24905"/>
    <cellStyle name="40% - Akzent6 6 9 2 2 3 2" xfId="24906"/>
    <cellStyle name="40% - Akzent6 6 9 2 2 4" xfId="24907"/>
    <cellStyle name="40% - Akzent6 6 9 2 3" xfId="24908"/>
    <cellStyle name="40% - Akzent6 6 9 2 3 2" xfId="24909"/>
    <cellStyle name="40% - Akzent6 6 9 2 3 2 2" xfId="24910"/>
    <cellStyle name="40% - Akzent6 6 9 2 3 3" xfId="24911"/>
    <cellStyle name="40% - Akzent6 6 9 2 3 3 2" xfId="24912"/>
    <cellStyle name="40% - Akzent6 6 9 2 3 4" xfId="24913"/>
    <cellStyle name="40% - Akzent6 6 9 2 4" xfId="24914"/>
    <cellStyle name="40% - Akzent6 6 9 2 4 2" xfId="24915"/>
    <cellStyle name="40% - Akzent6 6 9 2 4 2 2" xfId="24916"/>
    <cellStyle name="40% - Akzent6 6 9 2 4 3" xfId="24917"/>
    <cellStyle name="40% - Akzent6 6 9 2 4 3 2" xfId="24918"/>
    <cellStyle name="40% - Akzent6 6 9 2 4 4" xfId="24919"/>
    <cellStyle name="40% - Akzent6 6 9 2 5" xfId="24920"/>
    <cellStyle name="40% - Akzent6 6 9 2 5 2" xfId="24921"/>
    <cellStyle name="40% - Akzent6 6 9 2 6" xfId="24922"/>
    <cellStyle name="40% - Akzent6 6 9 2 6 2" xfId="24923"/>
    <cellStyle name="40% - Akzent6 6 9 2 7" xfId="24924"/>
    <cellStyle name="40% - Akzent6 6 9 3" xfId="24925"/>
    <cellStyle name="40% - Akzent6 6 9 3 2" xfId="24926"/>
    <cellStyle name="40% - Akzent6 6 9 3 2 2" xfId="24927"/>
    <cellStyle name="40% - Akzent6 6 9 3 3" xfId="24928"/>
    <cellStyle name="40% - Akzent6 6 9 3 3 2" xfId="24929"/>
    <cellStyle name="40% - Akzent6 6 9 3 4" xfId="24930"/>
    <cellStyle name="40% - Akzent6 6 9 4" xfId="24931"/>
    <cellStyle name="40% - Akzent6 6 9 4 2" xfId="24932"/>
    <cellStyle name="40% - Akzent6 6 9 4 2 2" xfId="24933"/>
    <cellStyle name="40% - Akzent6 6 9 4 3" xfId="24934"/>
    <cellStyle name="40% - Akzent6 6 9 4 3 2" xfId="24935"/>
    <cellStyle name="40% - Akzent6 6 9 4 4" xfId="24936"/>
    <cellStyle name="40% - Akzent6 6 9 5" xfId="24937"/>
    <cellStyle name="40% - Akzent6 6 9 5 2" xfId="24938"/>
    <cellStyle name="40% - Akzent6 6 9 5 2 2" xfId="24939"/>
    <cellStyle name="40% - Akzent6 6 9 5 3" xfId="24940"/>
    <cellStyle name="40% - Akzent6 6 9 5 3 2" xfId="24941"/>
    <cellStyle name="40% - Akzent6 6 9 5 4" xfId="24942"/>
    <cellStyle name="40% - Akzent6 6 9 6" xfId="24943"/>
    <cellStyle name="40% - Akzent6 6 9 6 2" xfId="24944"/>
    <cellStyle name="40% - Akzent6 6 9 7" xfId="24945"/>
    <cellStyle name="40% - Akzent6 6 9 7 2" xfId="24946"/>
    <cellStyle name="40% - Akzent6 6 9 8" xfId="24947"/>
    <cellStyle name="40% - Akzent6 7" xfId="24948"/>
    <cellStyle name="40% - Akzent6 7 2" xfId="24949"/>
    <cellStyle name="40% - Akzent6 7 2 2" xfId="24950"/>
    <cellStyle name="40% - Akzent6 7 2 2 2" xfId="24951"/>
    <cellStyle name="40% - Akzent6 7 2 2 2 2" xfId="24952"/>
    <cellStyle name="40% - Akzent6 7 2 2 3" xfId="24953"/>
    <cellStyle name="40% - Akzent6 7 2 2 3 2" xfId="24954"/>
    <cellStyle name="40% - Akzent6 7 2 2 4" xfId="24955"/>
    <cellStyle name="40% - Akzent6 7 2 3" xfId="24956"/>
    <cellStyle name="40% - Akzent6 7 2 3 2" xfId="24957"/>
    <cellStyle name="40% - Akzent6 7 2 3 2 2" xfId="24958"/>
    <cellStyle name="40% - Akzent6 7 2 3 3" xfId="24959"/>
    <cellStyle name="40% - Akzent6 7 2 3 3 2" xfId="24960"/>
    <cellStyle name="40% - Akzent6 7 2 3 4" xfId="24961"/>
    <cellStyle name="40% - Akzent6 7 2 4" xfId="24962"/>
    <cellStyle name="40% - Akzent6 7 2 4 2" xfId="24963"/>
    <cellStyle name="40% - Akzent6 7 2 4 2 2" xfId="24964"/>
    <cellStyle name="40% - Akzent6 7 2 4 3" xfId="24965"/>
    <cellStyle name="40% - Akzent6 7 2 4 3 2" xfId="24966"/>
    <cellStyle name="40% - Akzent6 7 2 4 4" xfId="24967"/>
    <cellStyle name="40% - Akzent6 7 2 5" xfId="24968"/>
    <cellStyle name="40% - Akzent6 7 2 5 2" xfId="24969"/>
    <cellStyle name="40% - Akzent6 7 2 6" xfId="24970"/>
    <cellStyle name="40% - Akzent6 7 2 6 2" xfId="24971"/>
    <cellStyle name="40% - Akzent6 7 2 7" xfId="24972"/>
    <cellStyle name="40% - Akzent6 7 3" xfId="24973"/>
    <cellStyle name="40% - Akzent6 7 3 2" xfId="24974"/>
    <cellStyle name="40% - Akzent6 7 3 2 2" xfId="24975"/>
    <cellStyle name="40% - Akzent6 7 3 3" xfId="24976"/>
    <cellStyle name="40% - Akzent6 7 3 3 2" xfId="24977"/>
    <cellStyle name="40% - Akzent6 7 3 4" xfId="24978"/>
    <cellStyle name="40% - Akzent6 7 4" xfId="24979"/>
    <cellStyle name="40% - Akzent6 7 4 2" xfId="24980"/>
    <cellStyle name="40% - Akzent6 7 4 2 2" xfId="24981"/>
    <cellStyle name="40% - Akzent6 7 4 3" xfId="24982"/>
    <cellStyle name="40% - Akzent6 7 4 3 2" xfId="24983"/>
    <cellStyle name="40% - Akzent6 7 4 4" xfId="24984"/>
    <cellStyle name="40% - Akzent6 7 5" xfId="24985"/>
    <cellStyle name="40% - Akzent6 7 5 2" xfId="24986"/>
    <cellStyle name="40% - Akzent6 7 5 2 2" xfId="24987"/>
    <cellStyle name="40% - Akzent6 7 5 3" xfId="24988"/>
    <cellStyle name="40% - Akzent6 7 5 3 2" xfId="24989"/>
    <cellStyle name="40% - Akzent6 7 5 4" xfId="24990"/>
    <cellStyle name="40% - Akzent6 7 6" xfId="24991"/>
    <cellStyle name="40% - Akzent6 7 6 2" xfId="24992"/>
    <cellStyle name="40% - Akzent6 7 7" xfId="24993"/>
    <cellStyle name="40% - Akzent6 7 7 2" xfId="24994"/>
    <cellStyle name="40% - Akzent6 7 8" xfId="24995"/>
    <cellStyle name="40% - Akzent6 8" xfId="24996"/>
    <cellStyle name="40% - Akzent6 8 2" xfId="24997"/>
    <cellStyle name="40% - Akzent6 8 2 2" xfId="24998"/>
    <cellStyle name="40% - Akzent6 8 2 2 2" xfId="24999"/>
    <cellStyle name="40% - Akzent6 8 2 2 2 2" xfId="25000"/>
    <cellStyle name="40% - Akzent6 8 2 2 2 2 2" xfId="25001"/>
    <cellStyle name="40% - Akzent6 8 2 2 2 3" xfId="25002"/>
    <cellStyle name="40% - Akzent6 8 2 2 2 3 2" xfId="25003"/>
    <cellStyle name="40% - Akzent6 8 2 2 2 4" xfId="25004"/>
    <cellStyle name="40% - Akzent6 8 2 2 3" xfId="25005"/>
    <cellStyle name="40% - Akzent6 8 2 2 3 2" xfId="25006"/>
    <cellStyle name="40% - Akzent6 8 2 2 3 2 2" xfId="25007"/>
    <cellStyle name="40% - Akzent6 8 2 2 3 3" xfId="25008"/>
    <cellStyle name="40% - Akzent6 8 2 2 3 3 2" xfId="25009"/>
    <cellStyle name="40% - Akzent6 8 2 2 3 4" xfId="25010"/>
    <cellStyle name="40% - Akzent6 8 2 2 4" xfId="25011"/>
    <cellStyle name="40% - Akzent6 8 2 2 4 2" xfId="25012"/>
    <cellStyle name="40% - Akzent6 8 2 2 4 2 2" xfId="25013"/>
    <cellStyle name="40% - Akzent6 8 2 2 4 3" xfId="25014"/>
    <cellStyle name="40% - Akzent6 8 2 2 4 3 2" xfId="25015"/>
    <cellStyle name="40% - Akzent6 8 2 2 4 4" xfId="25016"/>
    <cellStyle name="40% - Akzent6 8 2 2 5" xfId="25017"/>
    <cellStyle name="40% - Akzent6 8 2 2 5 2" xfId="25018"/>
    <cellStyle name="40% - Akzent6 8 2 2 6" xfId="25019"/>
    <cellStyle name="40% - Akzent6 8 2 2 6 2" xfId="25020"/>
    <cellStyle name="40% - Akzent6 8 2 2 7" xfId="25021"/>
    <cellStyle name="40% - Akzent6 8 2 3" xfId="25022"/>
    <cellStyle name="40% - Akzent6 8 2 3 2" xfId="25023"/>
    <cellStyle name="40% - Akzent6 8 2 3 2 2" xfId="25024"/>
    <cellStyle name="40% - Akzent6 8 2 3 3" xfId="25025"/>
    <cellStyle name="40% - Akzent6 8 2 3 3 2" xfId="25026"/>
    <cellStyle name="40% - Akzent6 8 2 3 4" xfId="25027"/>
    <cellStyle name="40% - Akzent6 8 2 4" xfId="25028"/>
    <cellStyle name="40% - Akzent6 8 2 4 2" xfId="25029"/>
    <cellStyle name="40% - Akzent6 8 2 4 2 2" xfId="25030"/>
    <cellStyle name="40% - Akzent6 8 2 4 3" xfId="25031"/>
    <cellStyle name="40% - Akzent6 8 2 4 3 2" xfId="25032"/>
    <cellStyle name="40% - Akzent6 8 2 4 4" xfId="25033"/>
    <cellStyle name="40% - Akzent6 8 2 5" xfId="25034"/>
    <cellStyle name="40% - Akzent6 8 2 5 2" xfId="25035"/>
    <cellStyle name="40% - Akzent6 8 2 5 2 2" xfId="25036"/>
    <cellStyle name="40% - Akzent6 8 2 5 3" xfId="25037"/>
    <cellStyle name="40% - Akzent6 8 2 5 3 2" xfId="25038"/>
    <cellStyle name="40% - Akzent6 8 2 5 4" xfId="25039"/>
    <cellStyle name="40% - Akzent6 8 2 6" xfId="25040"/>
    <cellStyle name="40% - Akzent6 8 2 6 2" xfId="25041"/>
    <cellStyle name="40% - Akzent6 8 2 7" xfId="25042"/>
    <cellStyle name="40% - Akzent6 8 2 7 2" xfId="25043"/>
    <cellStyle name="40% - Akzent6 8 2 8" xfId="25044"/>
    <cellStyle name="40% - Akzent6 8 3" xfId="25045"/>
    <cellStyle name="40% - Akzent6 8 3 2" xfId="25046"/>
    <cellStyle name="40% - Akzent6 8 3 2 2" xfId="25047"/>
    <cellStyle name="40% - Akzent6 8 3 2 2 2" xfId="25048"/>
    <cellStyle name="40% - Akzent6 8 3 2 2 2 2" xfId="25049"/>
    <cellStyle name="40% - Akzent6 8 3 2 2 3" xfId="25050"/>
    <cellStyle name="40% - Akzent6 8 3 2 2 3 2" xfId="25051"/>
    <cellStyle name="40% - Akzent6 8 3 2 2 4" xfId="25052"/>
    <cellStyle name="40% - Akzent6 8 3 2 3" xfId="25053"/>
    <cellStyle name="40% - Akzent6 8 3 2 3 2" xfId="25054"/>
    <cellStyle name="40% - Akzent6 8 3 2 3 2 2" xfId="25055"/>
    <cellStyle name="40% - Akzent6 8 3 2 3 3" xfId="25056"/>
    <cellStyle name="40% - Akzent6 8 3 2 3 3 2" xfId="25057"/>
    <cellStyle name="40% - Akzent6 8 3 2 3 4" xfId="25058"/>
    <cellStyle name="40% - Akzent6 8 3 2 4" xfId="25059"/>
    <cellStyle name="40% - Akzent6 8 3 2 4 2" xfId="25060"/>
    <cellStyle name="40% - Akzent6 8 3 2 4 2 2" xfId="25061"/>
    <cellStyle name="40% - Akzent6 8 3 2 4 3" xfId="25062"/>
    <cellStyle name="40% - Akzent6 8 3 2 4 3 2" xfId="25063"/>
    <cellStyle name="40% - Akzent6 8 3 2 4 4" xfId="25064"/>
    <cellStyle name="40% - Akzent6 8 3 2 5" xfId="25065"/>
    <cellStyle name="40% - Akzent6 8 3 2 5 2" xfId="25066"/>
    <cellStyle name="40% - Akzent6 8 3 2 6" xfId="25067"/>
    <cellStyle name="40% - Akzent6 8 3 2 6 2" xfId="25068"/>
    <cellStyle name="40% - Akzent6 8 3 2 7" xfId="25069"/>
    <cellStyle name="40% - Akzent6 8 3 3" xfId="25070"/>
    <cellStyle name="40% - Akzent6 8 3 3 2" xfId="25071"/>
    <cellStyle name="40% - Akzent6 8 3 3 2 2" xfId="25072"/>
    <cellStyle name="40% - Akzent6 8 3 3 3" xfId="25073"/>
    <cellStyle name="40% - Akzent6 8 3 3 3 2" xfId="25074"/>
    <cellStyle name="40% - Akzent6 8 3 3 4" xfId="25075"/>
    <cellStyle name="40% - Akzent6 8 3 4" xfId="25076"/>
    <cellStyle name="40% - Akzent6 8 3 4 2" xfId="25077"/>
    <cellStyle name="40% - Akzent6 8 3 4 2 2" xfId="25078"/>
    <cellStyle name="40% - Akzent6 8 3 4 3" xfId="25079"/>
    <cellStyle name="40% - Akzent6 8 3 4 3 2" xfId="25080"/>
    <cellStyle name="40% - Akzent6 8 3 4 4" xfId="25081"/>
    <cellStyle name="40% - Akzent6 8 3 5" xfId="25082"/>
    <cellStyle name="40% - Akzent6 8 3 5 2" xfId="25083"/>
    <cellStyle name="40% - Akzent6 8 3 5 2 2" xfId="25084"/>
    <cellStyle name="40% - Akzent6 8 3 5 3" xfId="25085"/>
    <cellStyle name="40% - Akzent6 8 3 5 3 2" xfId="25086"/>
    <cellStyle name="40% - Akzent6 8 3 5 4" xfId="25087"/>
    <cellStyle name="40% - Akzent6 8 3 6" xfId="25088"/>
    <cellStyle name="40% - Akzent6 8 3 6 2" xfId="25089"/>
    <cellStyle name="40% - Akzent6 8 3 7" xfId="25090"/>
    <cellStyle name="40% - Akzent6 8 3 7 2" xfId="25091"/>
    <cellStyle name="40% - Akzent6 8 3 8" xfId="25092"/>
    <cellStyle name="40% - Akzent6 8 4" xfId="25093"/>
    <cellStyle name="40% - Akzent6 8 4 2" xfId="25094"/>
    <cellStyle name="40% - Akzent6 8 4 2 2" xfId="25095"/>
    <cellStyle name="40% - Akzent6 8 4 2 2 2" xfId="25096"/>
    <cellStyle name="40% - Akzent6 8 4 2 2 2 2" xfId="25097"/>
    <cellStyle name="40% - Akzent6 8 4 2 2 3" xfId="25098"/>
    <cellStyle name="40% - Akzent6 8 4 2 2 3 2" xfId="25099"/>
    <cellStyle name="40% - Akzent6 8 4 2 2 4" xfId="25100"/>
    <cellStyle name="40% - Akzent6 8 4 2 3" xfId="25101"/>
    <cellStyle name="40% - Akzent6 8 4 2 3 2" xfId="25102"/>
    <cellStyle name="40% - Akzent6 8 4 2 3 2 2" xfId="25103"/>
    <cellStyle name="40% - Akzent6 8 4 2 3 3" xfId="25104"/>
    <cellStyle name="40% - Akzent6 8 4 2 3 3 2" xfId="25105"/>
    <cellStyle name="40% - Akzent6 8 4 2 3 4" xfId="25106"/>
    <cellStyle name="40% - Akzent6 8 4 2 4" xfId="25107"/>
    <cellStyle name="40% - Akzent6 8 4 2 4 2" xfId="25108"/>
    <cellStyle name="40% - Akzent6 8 4 2 4 2 2" xfId="25109"/>
    <cellStyle name="40% - Akzent6 8 4 2 4 3" xfId="25110"/>
    <cellStyle name="40% - Akzent6 8 4 2 4 3 2" xfId="25111"/>
    <cellStyle name="40% - Akzent6 8 4 2 4 4" xfId="25112"/>
    <cellStyle name="40% - Akzent6 8 4 2 5" xfId="25113"/>
    <cellStyle name="40% - Akzent6 8 4 2 5 2" xfId="25114"/>
    <cellStyle name="40% - Akzent6 8 4 2 6" xfId="25115"/>
    <cellStyle name="40% - Akzent6 8 4 2 6 2" xfId="25116"/>
    <cellStyle name="40% - Akzent6 8 4 2 7" xfId="25117"/>
    <cellStyle name="40% - Akzent6 8 4 3" xfId="25118"/>
    <cellStyle name="40% - Akzent6 8 4 3 2" xfId="25119"/>
    <cellStyle name="40% - Akzent6 8 4 3 2 2" xfId="25120"/>
    <cellStyle name="40% - Akzent6 8 4 3 3" xfId="25121"/>
    <cellStyle name="40% - Akzent6 8 4 3 3 2" xfId="25122"/>
    <cellStyle name="40% - Akzent6 8 4 3 4" xfId="25123"/>
    <cellStyle name="40% - Akzent6 8 4 4" xfId="25124"/>
    <cellStyle name="40% - Akzent6 8 4 4 2" xfId="25125"/>
    <cellStyle name="40% - Akzent6 8 4 4 2 2" xfId="25126"/>
    <cellStyle name="40% - Akzent6 8 4 4 3" xfId="25127"/>
    <cellStyle name="40% - Akzent6 8 4 4 3 2" xfId="25128"/>
    <cellStyle name="40% - Akzent6 8 4 4 4" xfId="25129"/>
    <cellStyle name="40% - Akzent6 8 4 5" xfId="25130"/>
    <cellStyle name="40% - Akzent6 8 4 5 2" xfId="25131"/>
    <cellStyle name="40% - Akzent6 8 4 5 2 2" xfId="25132"/>
    <cellStyle name="40% - Akzent6 8 4 5 3" xfId="25133"/>
    <cellStyle name="40% - Akzent6 8 4 5 3 2" xfId="25134"/>
    <cellStyle name="40% - Akzent6 8 4 5 4" xfId="25135"/>
    <cellStyle name="40% - Akzent6 8 4 6" xfId="25136"/>
    <cellStyle name="40% - Akzent6 8 4 6 2" xfId="25137"/>
    <cellStyle name="40% - Akzent6 8 4 7" xfId="25138"/>
    <cellStyle name="40% - Akzent6 8 4 7 2" xfId="25139"/>
    <cellStyle name="40% - Akzent6 8 4 8" xfId="25140"/>
    <cellStyle name="40% - Akzent6 8 5" xfId="25141"/>
    <cellStyle name="40% - Akzent6 8 5 2" xfId="25142"/>
    <cellStyle name="40% - Akzent6 8 5 2 2" xfId="25143"/>
    <cellStyle name="40% - Akzent6 8 5 2 2 2" xfId="25144"/>
    <cellStyle name="40% - Akzent6 8 5 2 2 2 2" xfId="25145"/>
    <cellStyle name="40% - Akzent6 8 5 2 2 3" xfId="25146"/>
    <cellStyle name="40% - Akzent6 8 5 2 2 3 2" xfId="25147"/>
    <cellStyle name="40% - Akzent6 8 5 2 2 4" xfId="25148"/>
    <cellStyle name="40% - Akzent6 8 5 2 3" xfId="25149"/>
    <cellStyle name="40% - Akzent6 8 5 2 3 2" xfId="25150"/>
    <cellStyle name="40% - Akzent6 8 5 2 3 2 2" xfId="25151"/>
    <cellStyle name="40% - Akzent6 8 5 2 3 3" xfId="25152"/>
    <cellStyle name="40% - Akzent6 8 5 2 3 3 2" xfId="25153"/>
    <cellStyle name="40% - Akzent6 8 5 2 3 4" xfId="25154"/>
    <cellStyle name="40% - Akzent6 8 5 2 4" xfId="25155"/>
    <cellStyle name="40% - Akzent6 8 5 2 4 2" xfId="25156"/>
    <cellStyle name="40% - Akzent6 8 5 2 4 2 2" xfId="25157"/>
    <cellStyle name="40% - Akzent6 8 5 2 4 3" xfId="25158"/>
    <cellStyle name="40% - Akzent6 8 5 2 4 3 2" xfId="25159"/>
    <cellStyle name="40% - Akzent6 8 5 2 4 4" xfId="25160"/>
    <cellStyle name="40% - Akzent6 8 5 2 5" xfId="25161"/>
    <cellStyle name="40% - Akzent6 8 5 2 5 2" xfId="25162"/>
    <cellStyle name="40% - Akzent6 8 5 2 6" xfId="25163"/>
    <cellStyle name="40% - Akzent6 8 5 2 6 2" xfId="25164"/>
    <cellStyle name="40% - Akzent6 8 5 2 7" xfId="25165"/>
    <cellStyle name="40% - Akzent6 8 5 3" xfId="25166"/>
    <cellStyle name="40% - Akzent6 8 5 3 2" xfId="25167"/>
    <cellStyle name="40% - Akzent6 8 5 3 2 2" xfId="25168"/>
    <cellStyle name="40% - Akzent6 8 5 3 3" xfId="25169"/>
    <cellStyle name="40% - Akzent6 8 5 3 3 2" xfId="25170"/>
    <cellStyle name="40% - Akzent6 8 5 3 4" xfId="25171"/>
    <cellStyle name="40% - Akzent6 8 5 4" xfId="25172"/>
    <cellStyle name="40% - Akzent6 8 5 4 2" xfId="25173"/>
    <cellStyle name="40% - Akzent6 8 5 4 2 2" xfId="25174"/>
    <cellStyle name="40% - Akzent6 8 5 4 3" xfId="25175"/>
    <cellStyle name="40% - Akzent6 8 5 4 3 2" xfId="25176"/>
    <cellStyle name="40% - Akzent6 8 5 4 4" xfId="25177"/>
    <cellStyle name="40% - Akzent6 8 5 5" xfId="25178"/>
    <cellStyle name="40% - Akzent6 8 5 5 2" xfId="25179"/>
    <cellStyle name="40% - Akzent6 8 5 5 2 2" xfId="25180"/>
    <cellStyle name="40% - Akzent6 8 5 5 3" xfId="25181"/>
    <cellStyle name="40% - Akzent6 8 5 5 3 2" xfId="25182"/>
    <cellStyle name="40% - Akzent6 8 5 5 4" xfId="25183"/>
    <cellStyle name="40% - Akzent6 8 5 6" xfId="25184"/>
    <cellStyle name="40% - Akzent6 8 5 6 2" xfId="25185"/>
    <cellStyle name="40% - Akzent6 8 5 7" xfId="25186"/>
    <cellStyle name="40% - Akzent6 8 5 7 2" xfId="25187"/>
    <cellStyle name="40% - Akzent6 8 5 8" xfId="25188"/>
    <cellStyle name="40% - Akzent6 8 6" xfId="25189"/>
    <cellStyle name="40% - Akzent6 8 6 2" xfId="25190"/>
    <cellStyle name="40% - Akzent6 8 6 2 2" xfId="25191"/>
    <cellStyle name="40% - Akzent6 8 6 2 2 2" xfId="25192"/>
    <cellStyle name="40% - Akzent6 8 6 2 2 2 2" xfId="25193"/>
    <cellStyle name="40% - Akzent6 8 6 2 2 3" xfId="25194"/>
    <cellStyle name="40% - Akzent6 8 6 2 2 3 2" xfId="25195"/>
    <cellStyle name="40% - Akzent6 8 6 2 2 4" xfId="25196"/>
    <cellStyle name="40% - Akzent6 8 6 2 3" xfId="25197"/>
    <cellStyle name="40% - Akzent6 8 6 2 3 2" xfId="25198"/>
    <cellStyle name="40% - Akzent6 8 6 2 3 2 2" xfId="25199"/>
    <cellStyle name="40% - Akzent6 8 6 2 3 3" xfId="25200"/>
    <cellStyle name="40% - Akzent6 8 6 2 3 3 2" xfId="25201"/>
    <cellStyle name="40% - Akzent6 8 6 2 3 4" xfId="25202"/>
    <cellStyle name="40% - Akzent6 8 6 2 4" xfId="25203"/>
    <cellStyle name="40% - Akzent6 8 6 2 4 2" xfId="25204"/>
    <cellStyle name="40% - Akzent6 8 6 2 4 2 2" xfId="25205"/>
    <cellStyle name="40% - Akzent6 8 6 2 4 3" xfId="25206"/>
    <cellStyle name="40% - Akzent6 8 6 2 4 3 2" xfId="25207"/>
    <cellStyle name="40% - Akzent6 8 6 2 4 4" xfId="25208"/>
    <cellStyle name="40% - Akzent6 8 6 2 5" xfId="25209"/>
    <cellStyle name="40% - Akzent6 8 6 2 5 2" xfId="25210"/>
    <cellStyle name="40% - Akzent6 8 6 2 6" xfId="25211"/>
    <cellStyle name="40% - Akzent6 8 6 2 6 2" xfId="25212"/>
    <cellStyle name="40% - Akzent6 8 6 2 7" xfId="25213"/>
    <cellStyle name="40% - Akzent6 8 6 3" xfId="25214"/>
    <cellStyle name="40% - Akzent6 8 6 3 2" xfId="25215"/>
    <cellStyle name="40% - Akzent6 8 6 3 2 2" xfId="25216"/>
    <cellStyle name="40% - Akzent6 8 6 3 3" xfId="25217"/>
    <cellStyle name="40% - Akzent6 8 6 3 3 2" xfId="25218"/>
    <cellStyle name="40% - Akzent6 8 6 3 4" xfId="25219"/>
    <cellStyle name="40% - Akzent6 8 6 4" xfId="25220"/>
    <cellStyle name="40% - Akzent6 8 6 4 2" xfId="25221"/>
    <cellStyle name="40% - Akzent6 8 6 4 2 2" xfId="25222"/>
    <cellStyle name="40% - Akzent6 8 6 4 3" xfId="25223"/>
    <cellStyle name="40% - Akzent6 8 6 4 3 2" xfId="25224"/>
    <cellStyle name="40% - Akzent6 8 6 4 4" xfId="25225"/>
    <cellStyle name="40% - Akzent6 8 6 5" xfId="25226"/>
    <cellStyle name="40% - Akzent6 8 6 5 2" xfId="25227"/>
    <cellStyle name="40% - Akzent6 8 6 5 2 2" xfId="25228"/>
    <cellStyle name="40% - Akzent6 8 6 5 3" xfId="25229"/>
    <cellStyle name="40% - Akzent6 8 6 5 3 2" xfId="25230"/>
    <cellStyle name="40% - Akzent6 8 6 5 4" xfId="25231"/>
    <cellStyle name="40% - Akzent6 8 6 6" xfId="25232"/>
    <cellStyle name="40% - Akzent6 8 6 6 2" xfId="25233"/>
    <cellStyle name="40% - Akzent6 8 6 7" xfId="25234"/>
    <cellStyle name="40% - Akzent6 8 6 7 2" xfId="25235"/>
    <cellStyle name="40% - Akzent6 8 6 8" xfId="25236"/>
    <cellStyle name="40% - Akzent6 8 7" xfId="25237"/>
    <cellStyle name="40% - Akzent6 8 7 2" xfId="25238"/>
    <cellStyle name="40% - Akzent6 8 7 2 2" xfId="25239"/>
    <cellStyle name="40% - Akzent6 8 7 2 2 2" xfId="25240"/>
    <cellStyle name="40% - Akzent6 8 7 2 2 2 2" xfId="25241"/>
    <cellStyle name="40% - Akzent6 8 7 2 2 3" xfId="25242"/>
    <cellStyle name="40% - Akzent6 8 7 2 2 3 2" xfId="25243"/>
    <cellStyle name="40% - Akzent6 8 7 2 2 4" xfId="25244"/>
    <cellStyle name="40% - Akzent6 8 7 2 3" xfId="25245"/>
    <cellStyle name="40% - Akzent6 8 7 2 3 2" xfId="25246"/>
    <cellStyle name="40% - Akzent6 8 7 2 3 2 2" xfId="25247"/>
    <cellStyle name="40% - Akzent6 8 7 2 3 3" xfId="25248"/>
    <cellStyle name="40% - Akzent6 8 7 2 3 3 2" xfId="25249"/>
    <cellStyle name="40% - Akzent6 8 7 2 3 4" xfId="25250"/>
    <cellStyle name="40% - Akzent6 8 7 2 4" xfId="25251"/>
    <cellStyle name="40% - Akzent6 8 7 2 4 2" xfId="25252"/>
    <cellStyle name="40% - Akzent6 8 7 2 4 2 2" xfId="25253"/>
    <cellStyle name="40% - Akzent6 8 7 2 4 3" xfId="25254"/>
    <cellStyle name="40% - Akzent6 8 7 2 4 3 2" xfId="25255"/>
    <cellStyle name="40% - Akzent6 8 7 2 4 4" xfId="25256"/>
    <cellStyle name="40% - Akzent6 8 7 2 5" xfId="25257"/>
    <cellStyle name="40% - Akzent6 8 7 2 5 2" xfId="25258"/>
    <cellStyle name="40% - Akzent6 8 7 2 6" xfId="25259"/>
    <cellStyle name="40% - Akzent6 8 7 2 6 2" xfId="25260"/>
    <cellStyle name="40% - Akzent6 8 7 2 7" xfId="25261"/>
    <cellStyle name="40% - Akzent6 8 7 3" xfId="25262"/>
    <cellStyle name="40% - Akzent6 8 7 3 2" xfId="25263"/>
    <cellStyle name="40% - Akzent6 8 7 3 2 2" xfId="25264"/>
    <cellStyle name="40% - Akzent6 8 7 3 3" xfId="25265"/>
    <cellStyle name="40% - Akzent6 8 7 3 3 2" xfId="25266"/>
    <cellStyle name="40% - Akzent6 8 7 3 4" xfId="25267"/>
    <cellStyle name="40% - Akzent6 8 7 4" xfId="25268"/>
    <cellStyle name="40% - Akzent6 8 7 4 2" xfId="25269"/>
    <cellStyle name="40% - Akzent6 8 7 4 2 2" xfId="25270"/>
    <cellStyle name="40% - Akzent6 8 7 4 3" xfId="25271"/>
    <cellStyle name="40% - Akzent6 8 7 4 3 2" xfId="25272"/>
    <cellStyle name="40% - Akzent6 8 7 4 4" xfId="25273"/>
    <cellStyle name="40% - Akzent6 8 7 5" xfId="25274"/>
    <cellStyle name="40% - Akzent6 8 7 5 2" xfId="25275"/>
    <cellStyle name="40% - Akzent6 8 7 5 2 2" xfId="25276"/>
    <cellStyle name="40% - Akzent6 8 7 5 3" xfId="25277"/>
    <cellStyle name="40% - Akzent6 8 7 5 3 2" xfId="25278"/>
    <cellStyle name="40% - Akzent6 8 7 5 4" xfId="25279"/>
    <cellStyle name="40% - Akzent6 8 7 6" xfId="25280"/>
    <cellStyle name="40% - Akzent6 8 7 6 2" xfId="25281"/>
    <cellStyle name="40% - Akzent6 8 7 7" xfId="25282"/>
    <cellStyle name="40% - Akzent6 8 7 7 2" xfId="25283"/>
    <cellStyle name="40% - Akzent6 8 7 8" xfId="25284"/>
    <cellStyle name="40% - Akzent6 9" xfId="25285"/>
    <cellStyle name="40% - Akzent6 9 2" xfId="25286"/>
    <cellStyle name="40% - Akzent6 9 2 2" xfId="25287"/>
    <cellStyle name="40% - Akzent6 9 2 2 2" xfId="25288"/>
    <cellStyle name="40% - Akzent6 9 2 2 2 2" xfId="25289"/>
    <cellStyle name="40% - Akzent6 9 2 2 2 2 2" xfId="25290"/>
    <cellStyle name="40% - Akzent6 9 2 2 2 3" xfId="25291"/>
    <cellStyle name="40% - Akzent6 9 2 2 2 3 2" xfId="25292"/>
    <cellStyle name="40% - Akzent6 9 2 2 2 4" xfId="25293"/>
    <cellStyle name="40% - Akzent6 9 2 2 3" xfId="25294"/>
    <cellStyle name="40% - Akzent6 9 2 2 3 2" xfId="25295"/>
    <cellStyle name="40% - Akzent6 9 2 2 3 2 2" xfId="25296"/>
    <cellStyle name="40% - Akzent6 9 2 2 3 3" xfId="25297"/>
    <cellStyle name="40% - Akzent6 9 2 2 3 3 2" xfId="25298"/>
    <cellStyle name="40% - Akzent6 9 2 2 3 4" xfId="25299"/>
    <cellStyle name="40% - Akzent6 9 2 2 4" xfId="25300"/>
    <cellStyle name="40% - Akzent6 9 2 2 4 2" xfId="25301"/>
    <cellStyle name="40% - Akzent6 9 2 2 4 2 2" xfId="25302"/>
    <cellStyle name="40% - Akzent6 9 2 2 4 3" xfId="25303"/>
    <cellStyle name="40% - Akzent6 9 2 2 4 3 2" xfId="25304"/>
    <cellStyle name="40% - Akzent6 9 2 2 4 4" xfId="25305"/>
    <cellStyle name="40% - Akzent6 9 2 2 5" xfId="25306"/>
    <cellStyle name="40% - Akzent6 9 2 2 5 2" xfId="25307"/>
    <cellStyle name="40% - Akzent6 9 2 2 6" xfId="25308"/>
    <cellStyle name="40% - Akzent6 9 2 2 6 2" xfId="25309"/>
    <cellStyle name="40% - Akzent6 9 2 2 7" xfId="25310"/>
    <cellStyle name="40% - Akzent6 9 2 3" xfId="25311"/>
    <cellStyle name="40% - Akzent6 9 2 3 2" xfId="25312"/>
    <cellStyle name="40% - Akzent6 9 2 3 2 2" xfId="25313"/>
    <cellStyle name="40% - Akzent6 9 2 3 3" xfId="25314"/>
    <cellStyle name="40% - Akzent6 9 2 3 3 2" xfId="25315"/>
    <cellStyle name="40% - Akzent6 9 2 3 4" xfId="25316"/>
    <cellStyle name="40% - Akzent6 9 2 4" xfId="25317"/>
    <cellStyle name="40% - Akzent6 9 2 4 2" xfId="25318"/>
    <cellStyle name="40% - Akzent6 9 2 4 2 2" xfId="25319"/>
    <cellStyle name="40% - Akzent6 9 2 4 3" xfId="25320"/>
    <cellStyle name="40% - Akzent6 9 2 4 3 2" xfId="25321"/>
    <cellStyle name="40% - Akzent6 9 2 4 4" xfId="25322"/>
    <cellStyle name="40% - Akzent6 9 2 5" xfId="25323"/>
    <cellStyle name="40% - Akzent6 9 2 5 2" xfId="25324"/>
    <cellStyle name="40% - Akzent6 9 2 5 2 2" xfId="25325"/>
    <cellStyle name="40% - Akzent6 9 2 5 3" xfId="25326"/>
    <cellStyle name="40% - Akzent6 9 2 5 3 2" xfId="25327"/>
    <cellStyle name="40% - Akzent6 9 2 5 4" xfId="25328"/>
    <cellStyle name="40% - Akzent6 9 2 6" xfId="25329"/>
    <cellStyle name="40% - Akzent6 9 2 6 2" xfId="25330"/>
    <cellStyle name="40% - Akzent6 9 2 7" xfId="25331"/>
    <cellStyle name="40% - Akzent6 9 2 7 2" xfId="25332"/>
    <cellStyle name="40% - Akzent6 9 2 8" xfId="25333"/>
    <cellStyle name="40% - Akzent6 9 3" xfId="25334"/>
    <cellStyle name="40% - Akzent6 9 3 2" xfId="25335"/>
    <cellStyle name="40% - Akzent6 9 3 2 2" xfId="25336"/>
    <cellStyle name="40% - Akzent6 9 3 2 2 2" xfId="25337"/>
    <cellStyle name="40% - Akzent6 9 3 2 2 2 2" xfId="25338"/>
    <cellStyle name="40% - Akzent6 9 3 2 2 3" xfId="25339"/>
    <cellStyle name="40% - Akzent6 9 3 2 2 3 2" xfId="25340"/>
    <cellStyle name="40% - Akzent6 9 3 2 2 4" xfId="25341"/>
    <cellStyle name="40% - Akzent6 9 3 2 3" xfId="25342"/>
    <cellStyle name="40% - Akzent6 9 3 2 3 2" xfId="25343"/>
    <cellStyle name="40% - Akzent6 9 3 2 3 2 2" xfId="25344"/>
    <cellStyle name="40% - Akzent6 9 3 2 3 3" xfId="25345"/>
    <cellStyle name="40% - Akzent6 9 3 2 3 3 2" xfId="25346"/>
    <cellStyle name="40% - Akzent6 9 3 2 3 4" xfId="25347"/>
    <cellStyle name="40% - Akzent6 9 3 2 4" xfId="25348"/>
    <cellStyle name="40% - Akzent6 9 3 2 4 2" xfId="25349"/>
    <cellStyle name="40% - Akzent6 9 3 2 4 2 2" xfId="25350"/>
    <cellStyle name="40% - Akzent6 9 3 2 4 3" xfId="25351"/>
    <cellStyle name="40% - Akzent6 9 3 2 4 3 2" xfId="25352"/>
    <cellStyle name="40% - Akzent6 9 3 2 4 4" xfId="25353"/>
    <cellStyle name="40% - Akzent6 9 3 2 5" xfId="25354"/>
    <cellStyle name="40% - Akzent6 9 3 2 5 2" xfId="25355"/>
    <cellStyle name="40% - Akzent6 9 3 2 6" xfId="25356"/>
    <cellStyle name="40% - Akzent6 9 3 2 6 2" xfId="25357"/>
    <cellStyle name="40% - Akzent6 9 3 2 7" xfId="25358"/>
    <cellStyle name="40% - Akzent6 9 3 3" xfId="25359"/>
    <cellStyle name="40% - Akzent6 9 3 3 2" xfId="25360"/>
    <cellStyle name="40% - Akzent6 9 3 3 2 2" xfId="25361"/>
    <cellStyle name="40% - Akzent6 9 3 3 3" xfId="25362"/>
    <cellStyle name="40% - Akzent6 9 3 3 3 2" xfId="25363"/>
    <cellStyle name="40% - Akzent6 9 3 3 4" xfId="25364"/>
    <cellStyle name="40% - Akzent6 9 3 4" xfId="25365"/>
    <cellStyle name="40% - Akzent6 9 3 4 2" xfId="25366"/>
    <cellStyle name="40% - Akzent6 9 3 4 2 2" xfId="25367"/>
    <cellStyle name="40% - Akzent6 9 3 4 3" xfId="25368"/>
    <cellStyle name="40% - Akzent6 9 3 4 3 2" xfId="25369"/>
    <cellStyle name="40% - Akzent6 9 3 4 4" xfId="25370"/>
    <cellStyle name="40% - Akzent6 9 3 5" xfId="25371"/>
    <cellStyle name="40% - Akzent6 9 3 5 2" xfId="25372"/>
    <cellStyle name="40% - Akzent6 9 3 5 2 2" xfId="25373"/>
    <cellStyle name="40% - Akzent6 9 3 5 3" xfId="25374"/>
    <cellStyle name="40% - Akzent6 9 3 5 3 2" xfId="25375"/>
    <cellStyle name="40% - Akzent6 9 3 5 4" xfId="25376"/>
    <cellStyle name="40% - Akzent6 9 3 6" xfId="25377"/>
    <cellStyle name="40% - Akzent6 9 3 6 2" xfId="25378"/>
    <cellStyle name="40% - Akzent6 9 3 7" xfId="25379"/>
    <cellStyle name="40% - Akzent6 9 3 7 2" xfId="25380"/>
    <cellStyle name="40% - Akzent6 9 3 8" xfId="25381"/>
    <cellStyle name="40% - Akzent6 9 4" xfId="25382"/>
    <cellStyle name="40% - Akzent6 9 4 2" xfId="25383"/>
    <cellStyle name="40% - Akzent6 9 4 2 2" xfId="25384"/>
    <cellStyle name="40% - Akzent6 9 4 2 2 2" xfId="25385"/>
    <cellStyle name="40% - Akzent6 9 4 2 2 2 2" xfId="25386"/>
    <cellStyle name="40% - Akzent6 9 4 2 2 3" xfId="25387"/>
    <cellStyle name="40% - Akzent6 9 4 2 2 3 2" xfId="25388"/>
    <cellStyle name="40% - Akzent6 9 4 2 2 4" xfId="25389"/>
    <cellStyle name="40% - Akzent6 9 4 2 3" xfId="25390"/>
    <cellStyle name="40% - Akzent6 9 4 2 3 2" xfId="25391"/>
    <cellStyle name="40% - Akzent6 9 4 2 3 2 2" xfId="25392"/>
    <cellStyle name="40% - Akzent6 9 4 2 3 3" xfId="25393"/>
    <cellStyle name="40% - Akzent6 9 4 2 3 3 2" xfId="25394"/>
    <cellStyle name="40% - Akzent6 9 4 2 3 4" xfId="25395"/>
    <cellStyle name="40% - Akzent6 9 4 2 4" xfId="25396"/>
    <cellStyle name="40% - Akzent6 9 4 2 4 2" xfId="25397"/>
    <cellStyle name="40% - Akzent6 9 4 2 4 2 2" xfId="25398"/>
    <cellStyle name="40% - Akzent6 9 4 2 4 3" xfId="25399"/>
    <cellStyle name="40% - Akzent6 9 4 2 4 3 2" xfId="25400"/>
    <cellStyle name="40% - Akzent6 9 4 2 4 4" xfId="25401"/>
    <cellStyle name="40% - Akzent6 9 4 2 5" xfId="25402"/>
    <cellStyle name="40% - Akzent6 9 4 2 5 2" xfId="25403"/>
    <cellStyle name="40% - Akzent6 9 4 2 6" xfId="25404"/>
    <cellStyle name="40% - Akzent6 9 4 2 6 2" xfId="25405"/>
    <cellStyle name="40% - Akzent6 9 4 2 7" xfId="25406"/>
    <cellStyle name="40% - Akzent6 9 4 3" xfId="25407"/>
    <cellStyle name="40% - Akzent6 9 4 3 2" xfId="25408"/>
    <cellStyle name="40% - Akzent6 9 4 3 2 2" xfId="25409"/>
    <cellStyle name="40% - Akzent6 9 4 3 3" xfId="25410"/>
    <cellStyle name="40% - Akzent6 9 4 3 3 2" xfId="25411"/>
    <cellStyle name="40% - Akzent6 9 4 3 4" xfId="25412"/>
    <cellStyle name="40% - Akzent6 9 4 4" xfId="25413"/>
    <cellStyle name="40% - Akzent6 9 4 4 2" xfId="25414"/>
    <cellStyle name="40% - Akzent6 9 4 4 2 2" xfId="25415"/>
    <cellStyle name="40% - Akzent6 9 4 4 3" xfId="25416"/>
    <cellStyle name="40% - Akzent6 9 4 4 3 2" xfId="25417"/>
    <cellStyle name="40% - Akzent6 9 4 4 4" xfId="25418"/>
    <cellStyle name="40% - Akzent6 9 4 5" xfId="25419"/>
    <cellStyle name="40% - Akzent6 9 4 5 2" xfId="25420"/>
    <cellStyle name="40% - Akzent6 9 4 5 2 2" xfId="25421"/>
    <cellStyle name="40% - Akzent6 9 4 5 3" xfId="25422"/>
    <cellStyle name="40% - Akzent6 9 4 5 3 2" xfId="25423"/>
    <cellStyle name="40% - Akzent6 9 4 5 4" xfId="25424"/>
    <cellStyle name="40% - Akzent6 9 4 6" xfId="25425"/>
    <cellStyle name="40% - Akzent6 9 4 6 2" xfId="25426"/>
    <cellStyle name="40% - Akzent6 9 4 7" xfId="25427"/>
    <cellStyle name="40% - Akzent6 9 4 7 2" xfId="25428"/>
    <cellStyle name="40% - Akzent6 9 4 8" xfId="25429"/>
    <cellStyle name="40% - Akzent6 9 5" xfId="25430"/>
    <cellStyle name="40% - Akzent6 9 5 2" xfId="25431"/>
    <cellStyle name="40% - Akzent6 9 5 2 2" xfId="25432"/>
    <cellStyle name="40% - Akzent6 9 5 2 2 2" xfId="25433"/>
    <cellStyle name="40% - Akzent6 9 5 2 2 2 2" xfId="25434"/>
    <cellStyle name="40% - Akzent6 9 5 2 2 3" xfId="25435"/>
    <cellStyle name="40% - Akzent6 9 5 2 2 3 2" xfId="25436"/>
    <cellStyle name="40% - Akzent6 9 5 2 2 4" xfId="25437"/>
    <cellStyle name="40% - Akzent6 9 5 2 3" xfId="25438"/>
    <cellStyle name="40% - Akzent6 9 5 2 3 2" xfId="25439"/>
    <cellStyle name="40% - Akzent6 9 5 2 3 2 2" xfId="25440"/>
    <cellStyle name="40% - Akzent6 9 5 2 3 3" xfId="25441"/>
    <cellStyle name="40% - Akzent6 9 5 2 3 3 2" xfId="25442"/>
    <cellStyle name="40% - Akzent6 9 5 2 3 4" xfId="25443"/>
    <cellStyle name="40% - Akzent6 9 5 2 4" xfId="25444"/>
    <cellStyle name="40% - Akzent6 9 5 2 4 2" xfId="25445"/>
    <cellStyle name="40% - Akzent6 9 5 2 4 2 2" xfId="25446"/>
    <cellStyle name="40% - Akzent6 9 5 2 4 3" xfId="25447"/>
    <cellStyle name="40% - Akzent6 9 5 2 4 3 2" xfId="25448"/>
    <cellStyle name="40% - Akzent6 9 5 2 4 4" xfId="25449"/>
    <cellStyle name="40% - Akzent6 9 5 2 5" xfId="25450"/>
    <cellStyle name="40% - Akzent6 9 5 2 5 2" xfId="25451"/>
    <cellStyle name="40% - Akzent6 9 5 2 6" xfId="25452"/>
    <cellStyle name="40% - Akzent6 9 5 2 6 2" xfId="25453"/>
    <cellStyle name="40% - Akzent6 9 5 2 7" xfId="25454"/>
    <cellStyle name="40% - Akzent6 9 5 3" xfId="25455"/>
    <cellStyle name="40% - Akzent6 9 5 3 2" xfId="25456"/>
    <cellStyle name="40% - Akzent6 9 5 3 2 2" xfId="25457"/>
    <cellStyle name="40% - Akzent6 9 5 3 3" xfId="25458"/>
    <cellStyle name="40% - Akzent6 9 5 3 3 2" xfId="25459"/>
    <cellStyle name="40% - Akzent6 9 5 3 4" xfId="25460"/>
    <cellStyle name="40% - Akzent6 9 5 4" xfId="25461"/>
    <cellStyle name="40% - Akzent6 9 5 4 2" xfId="25462"/>
    <cellStyle name="40% - Akzent6 9 5 4 2 2" xfId="25463"/>
    <cellStyle name="40% - Akzent6 9 5 4 3" xfId="25464"/>
    <cellStyle name="40% - Akzent6 9 5 4 3 2" xfId="25465"/>
    <cellStyle name="40% - Akzent6 9 5 4 4" xfId="25466"/>
    <cellStyle name="40% - Akzent6 9 5 5" xfId="25467"/>
    <cellStyle name="40% - Akzent6 9 5 5 2" xfId="25468"/>
    <cellStyle name="40% - Akzent6 9 5 5 2 2" xfId="25469"/>
    <cellStyle name="40% - Akzent6 9 5 5 3" xfId="25470"/>
    <cellStyle name="40% - Akzent6 9 5 5 3 2" xfId="25471"/>
    <cellStyle name="40% - Akzent6 9 5 5 4" xfId="25472"/>
    <cellStyle name="40% - Akzent6 9 5 6" xfId="25473"/>
    <cellStyle name="40% - Akzent6 9 5 6 2" xfId="25474"/>
    <cellStyle name="40% - Akzent6 9 5 7" xfId="25475"/>
    <cellStyle name="40% - Akzent6 9 5 7 2" xfId="25476"/>
    <cellStyle name="40% - Akzent6 9 5 8" xfId="25477"/>
    <cellStyle name="40% - Akzent6 9 6" xfId="25478"/>
    <cellStyle name="40% - Akzent6 9 6 2" xfId="25479"/>
    <cellStyle name="40% - Akzent6 9 6 2 2" xfId="25480"/>
    <cellStyle name="40% - Akzent6 9 6 2 2 2" xfId="25481"/>
    <cellStyle name="40% - Akzent6 9 6 2 2 2 2" xfId="25482"/>
    <cellStyle name="40% - Akzent6 9 6 2 2 3" xfId="25483"/>
    <cellStyle name="40% - Akzent6 9 6 2 2 3 2" xfId="25484"/>
    <cellStyle name="40% - Akzent6 9 6 2 2 4" xfId="25485"/>
    <cellStyle name="40% - Akzent6 9 6 2 3" xfId="25486"/>
    <cellStyle name="40% - Akzent6 9 6 2 3 2" xfId="25487"/>
    <cellStyle name="40% - Akzent6 9 6 2 3 2 2" xfId="25488"/>
    <cellStyle name="40% - Akzent6 9 6 2 3 3" xfId="25489"/>
    <cellStyle name="40% - Akzent6 9 6 2 3 3 2" xfId="25490"/>
    <cellStyle name="40% - Akzent6 9 6 2 3 4" xfId="25491"/>
    <cellStyle name="40% - Akzent6 9 6 2 4" xfId="25492"/>
    <cellStyle name="40% - Akzent6 9 6 2 4 2" xfId="25493"/>
    <cellStyle name="40% - Akzent6 9 6 2 4 2 2" xfId="25494"/>
    <cellStyle name="40% - Akzent6 9 6 2 4 3" xfId="25495"/>
    <cellStyle name="40% - Akzent6 9 6 2 4 3 2" xfId="25496"/>
    <cellStyle name="40% - Akzent6 9 6 2 4 4" xfId="25497"/>
    <cellStyle name="40% - Akzent6 9 6 2 5" xfId="25498"/>
    <cellStyle name="40% - Akzent6 9 6 2 5 2" xfId="25499"/>
    <cellStyle name="40% - Akzent6 9 6 2 6" xfId="25500"/>
    <cellStyle name="40% - Akzent6 9 6 2 6 2" xfId="25501"/>
    <cellStyle name="40% - Akzent6 9 6 2 7" xfId="25502"/>
    <cellStyle name="40% - Akzent6 9 6 3" xfId="25503"/>
    <cellStyle name="40% - Akzent6 9 6 3 2" xfId="25504"/>
    <cellStyle name="40% - Akzent6 9 6 3 2 2" xfId="25505"/>
    <cellStyle name="40% - Akzent6 9 6 3 3" xfId="25506"/>
    <cellStyle name="40% - Akzent6 9 6 3 3 2" xfId="25507"/>
    <cellStyle name="40% - Akzent6 9 6 3 4" xfId="25508"/>
    <cellStyle name="40% - Akzent6 9 6 4" xfId="25509"/>
    <cellStyle name="40% - Akzent6 9 6 4 2" xfId="25510"/>
    <cellStyle name="40% - Akzent6 9 6 4 2 2" xfId="25511"/>
    <cellStyle name="40% - Akzent6 9 6 4 3" xfId="25512"/>
    <cellStyle name="40% - Akzent6 9 6 4 3 2" xfId="25513"/>
    <cellStyle name="40% - Akzent6 9 6 4 4" xfId="25514"/>
    <cellStyle name="40% - Akzent6 9 6 5" xfId="25515"/>
    <cellStyle name="40% - Akzent6 9 6 5 2" xfId="25516"/>
    <cellStyle name="40% - Akzent6 9 6 5 2 2" xfId="25517"/>
    <cellStyle name="40% - Akzent6 9 6 5 3" xfId="25518"/>
    <cellStyle name="40% - Akzent6 9 6 5 3 2" xfId="25519"/>
    <cellStyle name="40% - Akzent6 9 6 5 4" xfId="25520"/>
    <cellStyle name="40% - Akzent6 9 6 6" xfId="25521"/>
    <cellStyle name="40% - Akzent6 9 6 6 2" xfId="25522"/>
    <cellStyle name="40% - Akzent6 9 6 7" xfId="25523"/>
    <cellStyle name="40% - Akzent6 9 6 7 2" xfId="25524"/>
    <cellStyle name="40% - Akzent6 9 6 8" xfId="25525"/>
    <cellStyle name="40% - Akzent6 9 7" xfId="25526"/>
    <cellStyle name="40% - Akzent6 9 7 2" xfId="25527"/>
    <cellStyle name="40% - Akzent6 9 7 2 2" xfId="25528"/>
    <cellStyle name="40% - Akzent6 9 7 2 2 2" xfId="25529"/>
    <cellStyle name="40% - Akzent6 9 7 2 2 2 2" xfId="25530"/>
    <cellStyle name="40% - Akzent6 9 7 2 2 3" xfId="25531"/>
    <cellStyle name="40% - Akzent6 9 7 2 2 3 2" xfId="25532"/>
    <cellStyle name="40% - Akzent6 9 7 2 2 4" xfId="25533"/>
    <cellStyle name="40% - Akzent6 9 7 2 3" xfId="25534"/>
    <cellStyle name="40% - Akzent6 9 7 2 3 2" xfId="25535"/>
    <cellStyle name="40% - Akzent6 9 7 2 3 2 2" xfId="25536"/>
    <cellStyle name="40% - Akzent6 9 7 2 3 3" xfId="25537"/>
    <cellStyle name="40% - Akzent6 9 7 2 3 3 2" xfId="25538"/>
    <cellStyle name="40% - Akzent6 9 7 2 3 4" xfId="25539"/>
    <cellStyle name="40% - Akzent6 9 7 2 4" xfId="25540"/>
    <cellStyle name="40% - Akzent6 9 7 2 4 2" xfId="25541"/>
    <cellStyle name="40% - Akzent6 9 7 2 4 2 2" xfId="25542"/>
    <cellStyle name="40% - Akzent6 9 7 2 4 3" xfId="25543"/>
    <cellStyle name="40% - Akzent6 9 7 2 4 3 2" xfId="25544"/>
    <cellStyle name="40% - Akzent6 9 7 2 4 4" xfId="25545"/>
    <cellStyle name="40% - Akzent6 9 7 2 5" xfId="25546"/>
    <cellStyle name="40% - Akzent6 9 7 2 5 2" xfId="25547"/>
    <cellStyle name="40% - Akzent6 9 7 2 6" xfId="25548"/>
    <cellStyle name="40% - Akzent6 9 7 2 6 2" xfId="25549"/>
    <cellStyle name="40% - Akzent6 9 7 2 7" xfId="25550"/>
    <cellStyle name="40% - Akzent6 9 7 3" xfId="25551"/>
    <cellStyle name="40% - Akzent6 9 7 3 2" xfId="25552"/>
    <cellStyle name="40% - Akzent6 9 7 3 2 2" xfId="25553"/>
    <cellStyle name="40% - Akzent6 9 7 3 3" xfId="25554"/>
    <cellStyle name="40% - Akzent6 9 7 3 3 2" xfId="25555"/>
    <cellStyle name="40% - Akzent6 9 7 3 4" xfId="25556"/>
    <cellStyle name="40% - Akzent6 9 7 4" xfId="25557"/>
    <cellStyle name="40% - Akzent6 9 7 4 2" xfId="25558"/>
    <cellStyle name="40% - Akzent6 9 7 4 2 2" xfId="25559"/>
    <cellStyle name="40% - Akzent6 9 7 4 3" xfId="25560"/>
    <cellStyle name="40% - Akzent6 9 7 4 3 2" xfId="25561"/>
    <cellStyle name="40% - Akzent6 9 7 4 4" xfId="25562"/>
    <cellStyle name="40% - Akzent6 9 7 5" xfId="25563"/>
    <cellStyle name="40% - Akzent6 9 7 5 2" xfId="25564"/>
    <cellStyle name="40% - Akzent6 9 7 5 2 2" xfId="25565"/>
    <cellStyle name="40% - Akzent6 9 7 5 3" xfId="25566"/>
    <cellStyle name="40% - Akzent6 9 7 5 3 2" xfId="25567"/>
    <cellStyle name="40% - Akzent6 9 7 5 4" xfId="25568"/>
    <cellStyle name="40% - Akzent6 9 7 6" xfId="25569"/>
    <cellStyle name="40% - Akzent6 9 7 6 2" xfId="25570"/>
    <cellStyle name="40% - Akzent6 9 7 7" xfId="25571"/>
    <cellStyle name="40% - Akzent6 9 7 7 2" xfId="25572"/>
    <cellStyle name="40% - Akzent6 9 7 8" xfId="25573"/>
    <cellStyle name="60% - Akzent1 10" xfId="25574"/>
    <cellStyle name="60% - Akzent1 10 2" xfId="25575"/>
    <cellStyle name="60% - Akzent1 10 3" xfId="25576"/>
    <cellStyle name="60% - Akzent1 10 4" xfId="25577"/>
    <cellStyle name="60% - Akzent1 10 5" xfId="25578"/>
    <cellStyle name="60% - Akzent1 11" xfId="25579"/>
    <cellStyle name="60% - Akzent1 11 2" xfId="25580"/>
    <cellStyle name="60% - Akzent1 11 3" xfId="25581"/>
    <cellStyle name="60% - Akzent1 11 4" xfId="25582"/>
    <cellStyle name="60% - Akzent1 11 5" xfId="25583"/>
    <cellStyle name="60% - Akzent1 12" xfId="25584"/>
    <cellStyle name="60% - Akzent1 13" xfId="25585"/>
    <cellStyle name="60% - Akzent1 14" xfId="25586"/>
    <cellStyle name="60% - Akzent1 2" xfId="25587"/>
    <cellStyle name="60% - Akzent1 2 10" xfId="25588"/>
    <cellStyle name="60% - Akzent1 2 2" xfId="25589"/>
    <cellStyle name="60% - Akzent1 2 3" xfId="25590"/>
    <cellStyle name="60% - Akzent1 2 4" xfId="25591"/>
    <cellStyle name="60% - Akzent1 2 5" xfId="25592"/>
    <cellStyle name="60% - Akzent1 2 6" xfId="25593"/>
    <cellStyle name="60% - Akzent1 2 7" xfId="25594"/>
    <cellStyle name="60% - Akzent1 2 8" xfId="25595"/>
    <cellStyle name="60% - Akzent1 2 9" xfId="25596"/>
    <cellStyle name="60% - Akzent1 3" xfId="25597"/>
    <cellStyle name="60% - Akzent1 4" xfId="25598"/>
    <cellStyle name="60% - Akzent1 5" xfId="25599"/>
    <cellStyle name="60% - Akzent1 6" xfId="25600"/>
    <cellStyle name="60% - Akzent1 6 2" xfId="25601"/>
    <cellStyle name="60% - Akzent1 6 3" xfId="25602"/>
    <cellStyle name="60% - Akzent1 6 4" xfId="25603"/>
    <cellStyle name="60% - Akzent1 6 5" xfId="25604"/>
    <cellStyle name="60% - Akzent1 6 6" xfId="25605"/>
    <cellStyle name="60% - Akzent1 6 7" xfId="25606"/>
    <cellStyle name="60% - Akzent1 6 8" xfId="25607"/>
    <cellStyle name="60% - Akzent1 6 9" xfId="25608"/>
    <cellStyle name="60% - Akzent1 7" xfId="25609"/>
    <cellStyle name="60% - Akzent1 8" xfId="25610"/>
    <cellStyle name="60% - Akzent1 8 2" xfId="25611"/>
    <cellStyle name="60% - Akzent1 8 3" xfId="25612"/>
    <cellStyle name="60% - Akzent1 8 4" xfId="25613"/>
    <cellStyle name="60% - Akzent1 8 5" xfId="25614"/>
    <cellStyle name="60% - Akzent1 8 6" xfId="25615"/>
    <cellStyle name="60% - Akzent1 8 7" xfId="25616"/>
    <cellStyle name="60% - Akzent1 9" xfId="25617"/>
    <cellStyle name="60% - Akzent1 9 2" xfId="25618"/>
    <cellStyle name="60% - Akzent1 9 3" xfId="25619"/>
    <cellStyle name="60% - Akzent1 9 4" xfId="25620"/>
    <cellStyle name="60% - Akzent1 9 5" xfId="25621"/>
    <cellStyle name="60% - Akzent1 9 6" xfId="25622"/>
    <cellStyle name="60% - Akzent1 9 7" xfId="25623"/>
    <cellStyle name="60% - Akzent2 10" xfId="25624"/>
    <cellStyle name="60% - Akzent2 10 2" xfId="25625"/>
    <cellStyle name="60% - Akzent2 10 3" xfId="25626"/>
    <cellStyle name="60% - Akzent2 10 4" xfId="25627"/>
    <cellStyle name="60% - Akzent2 10 5" xfId="25628"/>
    <cellStyle name="60% - Akzent2 11" xfId="25629"/>
    <cellStyle name="60% - Akzent2 11 2" xfId="25630"/>
    <cellStyle name="60% - Akzent2 11 3" xfId="25631"/>
    <cellStyle name="60% - Akzent2 11 4" xfId="25632"/>
    <cellStyle name="60% - Akzent2 11 5" xfId="25633"/>
    <cellStyle name="60% - Akzent2 12" xfId="25634"/>
    <cellStyle name="60% - Akzent2 13" xfId="25635"/>
    <cellStyle name="60% - Akzent2 14" xfId="25636"/>
    <cellStyle name="60% - Akzent2 2" xfId="25637"/>
    <cellStyle name="60% - Akzent2 2 10" xfId="25638"/>
    <cellStyle name="60% - Akzent2 2 2" xfId="25639"/>
    <cellStyle name="60% - Akzent2 2 3" xfId="25640"/>
    <cellStyle name="60% - Akzent2 2 4" xfId="25641"/>
    <cellStyle name="60% - Akzent2 2 5" xfId="25642"/>
    <cellStyle name="60% - Akzent2 2 6" xfId="25643"/>
    <cellStyle name="60% - Akzent2 2 7" xfId="25644"/>
    <cellStyle name="60% - Akzent2 2 8" xfId="25645"/>
    <cellStyle name="60% - Akzent2 2 9" xfId="25646"/>
    <cellStyle name="60% - Akzent2 3" xfId="25647"/>
    <cellStyle name="60% - Akzent2 4" xfId="25648"/>
    <cellStyle name="60% - Akzent2 5" xfId="25649"/>
    <cellStyle name="60% - Akzent2 6" xfId="25650"/>
    <cellStyle name="60% - Akzent2 6 2" xfId="25651"/>
    <cellStyle name="60% - Akzent2 6 3" xfId="25652"/>
    <cellStyle name="60% - Akzent2 6 4" xfId="25653"/>
    <cellStyle name="60% - Akzent2 6 5" xfId="25654"/>
    <cellStyle name="60% - Akzent2 6 6" xfId="25655"/>
    <cellStyle name="60% - Akzent2 6 7" xfId="25656"/>
    <cellStyle name="60% - Akzent2 6 8" xfId="25657"/>
    <cellStyle name="60% - Akzent2 6 9" xfId="25658"/>
    <cellStyle name="60% - Akzent2 7" xfId="25659"/>
    <cellStyle name="60% - Akzent2 8" xfId="25660"/>
    <cellStyle name="60% - Akzent2 8 2" xfId="25661"/>
    <cellStyle name="60% - Akzent2 8 3" xfId="25662"/>
    <cellStyle name="60% - Akzent2 8 4" xfId="25663"/>
    <cellStyle name="60% - Akzent2 8 5" xfId="25664"/>
    <cellStyle name="60% - Akzent2 8 6" xfId="25665"/>
    <cellStyle name="60% - Akzent2 8 7" xfId="25666"/>
    <cellStyle name="60% - Akzent2 9" xfId="25667"/>
    <cellStyle name="60% - Akzent2 9 2" xfId="25668"/>
    <cellStyle name="60% - Akzent2 9 3" xfId="25669"/>
    <cellStyle name="60% - Akzent2 9 4" xfId="25670"/>
    <cellStyle name="60% - Akzent2 9 5" xfId="25671"/>
    <cellStyle name="60% - Akzent2 9 6" xfId="25672"/>
    <cellStyle name="60% - Akzent2 9 7" xfId="25673"/>
    <cellStyle name="60% - Akzent3 10" xfId="25674"/>
    <cellStyle name="60% - Akzent3 10 2" xfId="25675"/>
    <cellStyle name="60% - Akzent3 10 3" xfId="25676"/>
    <cellStyle name="60% - Akzent3 10 4" xfId="25677"/>
    <cellStyle name="60% - Akzent3 10 5" xfId="25678"/>
    <cellStyle name="60% - Akzent3 11" xfId="25679"/>
    <cellStyle name="60% - Akzent3 11 2" xfId="25680"/>
    <cellStyle name="60% - Akzent3 11 3" xfId="25681"/>
    <cellStyle name="60% - Akzent3 11 4" xfId="25682"/>
    <cellStyle name="60% - Akzent3 11 5" xfId="25683"/>
    <cellStyle name="60% - Akzent3 12" xfId="25684"/>
    <cellStyle name="60% - Akzent3 13" xfId="25685"/>
    <cellStyle name="60% - Akzent3 14" xfId="25686"/>
    <cellStyle name="60% - Akzent3 2" xfId="25687"/>
    <cellStyle name="60% - Akzent3 2 10" xfId="25688"/>
    <cellStyle name="60% - Akzent3 2 2" xfId="25689"/>
    <cellStyle name="60% - Akzent3 2 3" xfId="25690"/>
    <cellStyle name="60% - Akzent3 2 4" xfId="25691"/>
    <cellStyle name="60% - Akzent3 2 5" xfId="25692"/>
    <cellStyle name="60% - Akzent3 2 6" xfId="25693"/>
    <cellStyle name="60% - Akzent3 2 7" xfId="25694"/>
    <cellStyle name="60% - Akzent3 2 8" xfId="25695"/>
    <cellStyle name="60% - Akzent3 2 9" xfId="25696"/>
    <cellStyle name="60% - Akzent3 3" xfId="25697"/>
    <cellStyle name="60% - Akzent3 4" xfId="25698"/>
    <cellStyle name="60% - Akzent3 5" xfId="25699"/>
    <cellStyle name="60% - Akzent3 6" xfId="25700"/>
    <cellStyle name="60% - Akzent3 6 2" xfId="25701"/>
    <cellStyle name="60% - Akzent3 6 3" xfId="25702"/>
    <cellStyle name="60% - Akzent3 6 4" xfId="25703"/>
    <cellStyle name="60% - Akzent3 6 5" xfId="25704"/>
    <cellStyle name="60% - Akzent3 6 6" xfId="25705"/>
    <cellStyle name="60% - Akzent3 6 7" xfId="25706"/>
    <cellStyle name="60% - Akzent3 6 8" xfId="25707"/>
    <cellStyle name="60% - Akzent3 6 9" xfId="25708"/>
    <cellStyle name="60% - Akzent3 7" xfId="25709"/>
    <cellStyle name="60% - Akzent3 8" xfId="25710"/>
    <cellStyle name="60% - Akzent3 8 2" xfId="25711"/>
    <cellStyle name="60% - Akzent3 8 3" xfId="25712"/>
    <cellStyle name="60% - Akzent3 8 4" xfId="25713"/>
    <cellStyle name="60% - Akzent3 8 5" xfId="25714"/>
    <cellStyle name="60% - Akzent3 8 6" xfId="25715"/>
    <cellStyle name="60% - Akzent3 8 7" xfId="25716"/>
    <cellStyle name="60% - Akzent3 9" xfId="25717"/>
    <cellStyle name="60% - Akzent3 9 2" xfId="25718"/>
    <cellStyle name="60% - Akzent3 9 3" xfId="25719"/>
    <cellStyle name="60% - Akzent3 9 4" xfId="25720"/>
    <cellStyle name="60% - Akzent3 9 5" xfId="25721"/>
    <cellStyle name="60% - Akzent3 9 6" xfId="25722"/>
    <cellStyle name="60% - Akzent3 9 7" xfId="25723"/>
    <cellStyle name="60% - Akzent4 10" xfId="25724"/>
    <cellStyle name="60% - Akzent4 10 2" xfId="25725"/>
    <cellStyle name="60% - Akzent4 10 3" xfId="25726"/>
    <cellStyle name="60% - Akzent4 10 4" xfId="25727"/>
    <cellStyle name="60% - Akzent4 10 5" xfId="25728"/>
    <cellStyle name="60% - Akzent4 11" xfId="25729"/>
    <cellStyle name="60% - Akzent4 11 2" xfId="25730"/>
    <cellStyle name="60% - Akzent4 11 3" xfId="25731"/>
    <cellStyle name="60% - Akzent4 11 4" xfId="25732"/>
    <cellStyle name="60% - Akzent4 11 5" xfId="25733"/>
    <cellStyle name="60% - Akzent4 12" xfId="25734"/>
    <cellStyle name="60% - Akzent4 13" xfId="25735"/>
    <cellStyle name="60% - Akzent4 14" xfId="25736"/>
    <cellStyle name="60% - Akzent4 2" xfId="25737"/>
    <cellStyle name="60% - Akzent4 2 10" xfId="25738"/>
    <cellStyle name="60% - Akzent4 2 2" xfId="25739"/>
    <cellStyle name="60% - Akzent4 2 3" xfId="25740"/>
    <cellStyle name="60% - Akzent4 2 4" xfId="25741"/>
    <cellStyle name="60% - Akzent4 2 5" xfId="25742"/>
    <cellStyle name="60% - Akzent4 2 6" xfId="25743"/>
    <cellStyle name="60% - Akzent4 2 7" xfId="25744"/>
    <cellStyle name="60% - Akzent4 2 8" xfId="25745"/>
    <cellStyle name="60% - Akzent4 2 9" xfId="25746"/>
    <cellStyle name="60% - Akzent4 3" xfId="25747"/>
    <cellStyle name="60% - Akzent4 4" xfId="25748"/>
    <cellStyle name="60% - Akzent4 5" xfId="25749"/>
    <cellStyle name="60% - Akzent4 6" xfId="25750"/>
    <cellStyle name="60% - Akzent4 6 2" xfId="25751"/>
    <cellStyle name="60% - Akzent4 6 3" xfId="25752"/>
    <cellStyle name="60% - Akzent4 6 4" xfId="25753"/>
    <cellStyle name="60% - Akzent4 6 5" xfId="25754"/>
    <cellStyle name="60% - Akzent4 6 6" xfId="25755"/>
    <cellStyle name="60% - Akzent4 6 7" xfId="25756"/>
    <cellStyle name="60% - Akzent4 6 8" xfId="25757"/>
    <cellStyle name="60% - Akzent4 6 9" xfId="25758"/>
    <cellStyle name="60% - Akzent4 7" xfId="25759"/>
    <cellStyle name="60% - Akzent4 8" xfId="25760"/>
    <cellStyle name="60% - Akzent4 8 2" xfId="25761"/>
    <cellStyle name="60% - Akzent4 8 3" xfId="25762"/>
    <cellStyle name="60% - Akzent4 8 4" xfId="25763"/>
    <cellStyle name="60% - Akzent4 8 5" xfId="25764"/>
    <cellStyle name="60% - Akzent4 8 6" xfId="25765"/>
    <cellStyle name="60% - Akzent4 8 7" xfId="25766"/>
    <cellStyle name="60% - Akzent4 9" xfId="25767"/>
    <cellStyle name="60% - Akzent4 9 2" xfId="25768"/>
    <cellStyle name="60% - Akzent4 9 3" xfId="25769"/>
    <cellStyle name="60% - Akzent4 9 4" xfId="25770"/>
    <cellStyle name="60% - Akzent4 9 5" xfId="25771"/>
    <cellStyle name="60% - Akzent4 9 6" xfId="25772"/>
    <cellStyle name="60% - Akzent4 9 7" xfId="25773"/>
    <cellStyle name="60% - Akzent5 10" xfId="25774"/>
    <cellStyle name="60% - Akzent5 10 2" xfId="25775"/>
    <cellStyle name="60% - Akzent5 10 3" xfId="25776"/>
    <cellStyle name="60% - Akzent5 10 4" xfId="25777"/>
    <cellStyle name="60% - Akzent5 10 5" xfId="25778"/>
    <cellStyle name="60% - Akzent5 11" xfId="25779"/>
    <cellStyle name="60% - Akzent5 11 2" xfId="25780"/>
    <cellStyle name="60% - Akzent5 11 3" xfId="25781"/>
    <cellStyle name="60% - Akzent5 11 4" xfId="25782"/>
    <cellStyle name="60% - Akzent5 11 5" xfId="25783"/>
    <cellStyle name="60% - Akzent5 12" xfId="25784"/>
    <cellStyle name="60% - Akzent5 13" xfId="25785"/>
    <cellStyle name="60% - Akzent5 14" xfId="25786"/>
    <cellStyle name="60% - Akzent5 2" xfId="25787"/>
    <cellStyle name="60% - Akzent5 2 10" xfId="25788"/>
    <cellStyle name="60% - Akzent5 2 2" xfId="25789"/>
    <cellStyle name="60% - Akzent5 2 3" xfId="25790"/>
    <cellStyle name="60% - Akzent5 2 4" xfId="25791"/>
    <cellStyle name="60% - Akzent5 2 5" xfId="25792"/>
    <cellStyle name="60% - Akzent5 2 6" xfId="25793"/>
    <cellStyle name="60% - Akzent5 2 7" xfId="25794"/>
    <cellStyle name="60% - Akzent5 2 8" xfId="25795"/>
    <cellStyle name="60% - Akzent5 2 9" xfId="25796"/>
    <cellStyle name="60% - Akzent5 3" xfId="25797"/>
    <cellStyle name="60% - Akzent5 4" xfId="25798"/>
    <cellStyle name="60% - Akzent5 5" xfId="25799"/>
    <cellStyle name="60% - Akzent5 6" xfId="25800"/>
    <cellStyle name="60% - Akzent5 6 2" xfId="25801"/>
    <cellStyle name="60% - Akzent5 6 3" xfId="25802"/>
    <cellStyle name="60% - Akzent5 6 4" xfId="25803"/>
    <cellStyle name="60% - Akzent5 6 5" xfId="25804"/>
    <cellStyle name="60% - Akzent5 6 6" xfId="25805"/>
    <cellStyle name="60% - Akzent5 6 7" xfId="25806"/>
    <cellStyle name="60% - Akzent5 6 8" xfId="25807"/>
    <cellStyle name="60% - Akzent5 6 9" xfId="25808"/>
    <cellStyle name="60% - Akzent5 7" xfId="25809"/>
    <cellStyle name="60% - Akzent5 8" xfId="25810"/>
    <cellStyle name="60% - Akzent5 8 2" xfId="25811"/>
    <cellStyle name="60% - Akzent5 8 3" xfId="25812"/>
    <cellStyle name="60% - Akzent5 8 4" xfId="25813"/>
    <cellStyle name="60% - Akzent5 8 5" xfId="25814"/>
    <cellStyle name="60% - Akzent5 8 6" xfId="25815"/>
    <cellStyle name="60% - Akzent5 8 7" xfId="25816"/>
    <cellStyle name="60% - Akzent5 9" xfId="25817"/>
    <cellStyle name="60% - Akzent5 9 2" xfId="25818"/>
    <cellStyle name="60% - Akzent5 9 3" xfId="25819"/>
    <cellStyle name="60% - Akzent5 9 4" xfId="25820"/>
    <cellStyle name="60% - Akzent5 9 5" xfId="25821"/>
    <cellStyle name="60% - Akzent5 9 6" xfId="25822"/>
    <cellStyle name="60% - Akzent5 9 7" xfId="25823"/>
    <cellStyle name="60% - Akzent6 10" xfId="25824"/>
    <cellStyle name="60% - Akzent6 10 2" xfId="25825"/>
    <cellStyle name="60% - Akzent6 10 3" xfId="25826"/>
    <cellStyle name="60% - Akzent6 10 4" xfId="25827"/>
    <cellStyle name="60% - Akzent6 10 5" xfId="25828"/>
    <cellStyle name="60% - Akzent6 11" xfId="25829"/>
    <cellStyle name="60% - Akzent6 11 2" xfId="25830"/>
    <cellStyle name="60% - Akzent6 11 3" xfId="25831"/>
    <cellStyle name="60% - Akzent6 11 4" xfId="25832"/>
    <cellStyle name="60% - Akzent6 11 5" xfId="25833"/>
    <cellStyle name="60% - Akzent6 12" xfId="25834"/>
    <cellStyle name="60% - Akzent6 13" xfId="25835"/>
    <cellStyle name="60% - Akzent6 14" xfId="25836"/>
    <cellStyle name="60% - Akzent6 2" xfId="25837"/>
    <cellStyle name="60% - Akzent6 2 10" xfId="25838"/>
    <cellStyle name="60% - Akzent6 2 2" xfId="25839"/>
    <cellStyle name="60% - Akzent6 2 3" xfId="25840"/>
    <cellStyle name="60% - Akzent6 2 4" xfId="25841"/>
    <cellStyle name="60% - Akzent6 2 5" xfId="25842"/>
    <cellStyle name="60% - Akzent6 2 6" xfId="25843"/>
    <cellStyle name="60% - Akzent6 2 7" xfId="25844"/>
    <cellStyle name="60% - Akzent6 2 8" xfId="25845"/>
    <cellStyle name="60% - Akzent6 2 9" xfId="25846"/>
    <cellStyle name="60% - Akzent6 3" xfId="25847"/>
    <cellStyle name="60% - Akzent6 4" xfId="25848"/>
    <cellStyle name="60% - Akzent6 5" xfId="25849"/>
    <cellStyle name="60% - Akzent6 6" xfId="25850"/>
    <cellStyle name="60% - Akzent6 6 2" xfId="25851"/>
    <cellStyle name="60% - Akzent6 6 3" xfId="25852"/>
    <cellStyle name="60% - Akzent6 6 4" xfId="25853"/>
    <cellStyle name="60% - Akzent6 6 5" xfId="25854"/>
    <cellStyle name="60% - Akzent6 6 6" xfId="25855"/>
    <cellStyle name="60% - Akzent6 6 7" xfId="25856"/>
    <cellStyle name="60% - Akzent6 6 8" xfId="25857"/>
    <cellStyle name="60% - Akzent6 6 9" xfId="25858"/>
    <cellStyle name="60% - Akzent6 7" xfId="25859"/>
    <cellStyle name="60% - Akzent6 8" xfId="25860"/>
    <cellStyle name="60% - Akzent6 8 2" xfId="25861"/>
    <cellStyle name="60% - Akzent6 8 3" xfId="25862"/>
    <cellStyle name="60% - Akzent6 8 4" xfId="25863"/>
    <cellStyle name="60% - Akzent6 8 5" xfId="25864"/>
    <cellStyle name="60% - Akzent6 8 6" xfId="25865"/>
    <cellStyle name="60% - Akzent6 8 7" xfId="25866"/>
    <cellStyle name="60% - Akzent6 9" xfId="25867"/>
    <cellStyle name="60% - Akzent6 9 2" xfId="25868"/>
    <cellStyle name="60% - Akzent6 9 3" xfId="25869"/>
    <cellStyle name="60% - Akzent6 9 4" xfId="25870"/>
    <cellStyle name="60% - Akzent6 9 5" xfId="25871"/>
    <cellStyle name="60% - Akzent6 9 6" xfId="25872"/>
    <cellStyle name="60% - Akzent6 9 7" xfId="25873"/>
    <cellStyle name="Akzent1 10" xfId="25874"/>
    <cellStyle name="Akzent1 10 2" xfId="25875"/>
    <cellStyle name="Akzent1 10 3" xfId="25876"/>
    <cellStyle name="Akzent1 10 4" xfId="25877"/>
    <cellStyle name="Akzent1 10 5" xfId="25878"/>
    <cellStyle name="Akzent1 11" xfId="25879"/>
    <cellStyle name="Akzent1 11 2" xfId="25880"/>
    <cellStyle name="Akzent1 11 3" xfId="25881"/>
    <cellStyle name="Akzent1 11 4" xfId="25882"/>
    <cellStyle name="Akzent1 11 5" xfId="25883"/>
    <cellStyle name="Akzent1 12" xfId="25884"/>
    <cellStyle name="Akzent1 13" xfId="25885"/>
    <cellStyle name="Akzent1 14" xfId="25886"/>
    <cellStyle name="Akzent1 2" xfId="25887"/>
    <cellStyle name="Akzent1 2 10" xfId="25888"/>
    <cellStyle name="Akzent1 2 2" xfId="25889"/>
    <cellStyle name="Akzent1 2 3" xfId="25890"/>
    <cellStyle name="Akzent1 2 4" xfId="25891"/>
    <cellStyle name="Akzent1 2 5" xfId="25892"/>
    <cellStyle name="Akzent1 2 6" xfId="25893"/>
    <cellStyle name="Akzent1 2 7" xfId="25894"/>
    <cellStyle name="Akzent1 2 8" xfId="25895"/>
    <cellStyle name="Akzent1 2 9" xfId="25896"/>
    <cellStyle name="Akzent1 3" xfId="25897"/>
    <cellStyle name="Akzent1 4" xfId="25898"/>
    <cellStyle name="Akzent1 5" xfId="25899"/>
    <cellStyle name="Akzent1 6" xfId="25900"/>
    <cellStyle name="Akzent1 6 2" xfId="25901"/>
    <cellStyle name="Akzent1 6 3" xfId="25902"/>
    <cellStyle name="Akzent1 6 4" xfId="25903"/>
    <cellStyle name="Akzent1 6 5" xfId="25904"/>
    <cellStyle name="Akzent1 6 6" xfId="25905"/>
    <cellStyle name="Akzent1 6 7" xfId="25906"/>
    <cellStyle name="Akzent1 6 8" xfId="25907"/>
    <cellStyle name="Akzent1 6 9" xfId="25908"/>
    <cellStyle name="Akzent1 7" xfId="25909"/>
    <cellStyle name="Akzent1 8" xfId="25910"/>
    <cellStyle name="Akzent1 8 2" xfId="25911"/>
    <cellStyle name="Akzent1 8 3" xfId="25912"/>
    <cellStyle name="Akzent1 8 4" xfId="25913"/>
    <cellStyle name="Akzent1 8 5" xfId="25914"/>
    <cellStyle name="Akzent1 8 6" xfId="25915"/>
    <cellStyle name="Akzent1 8 7" xfId="25916"/>
    <cellStyle name="Akzent1 9" xfId="25917"/>
    <cellStyle name="Akzent1 9 2" xfId="25918"/>
    <cellStyle name="Akzent1 9 3" xfId="25919"/>
    <cellStyle name="Akzent1 9 4" xfId="25920"/>
    <cellStyle name="Akzent1 9 5" xfId="25921"/>
    <cellStyle name="Akzent1 9 6" xfId="25922"/>
    <cellStyle name="Akzent1 9 7" xfId="25923"/>
    <cellStyle name="Akzent2 10" xfId="25924"/>
    <cellStyle name="Akzent2 10 2" xfId="25925"/>
    <cellStyle name="Akzent2 10 3" xfId="25926"/>
    <cellStyle name="Akzent2 10 4" xfId="25927"/>
    <cellStyle name="Akzent2 10 5" xfId="25928"/>
    <cellStyle name="Akzent2 11" xfId="25929"/>
    <cellStyle name="Akzent2 11 2" xfId="25930"/>
    <cellStyle name="Akzent2 11 3" xfId="25931"/>
    <cellStyle name="Akzent2 11 4" xfId="25932"/>
    <cellStyle name="Akzent2 11 5" xfId="25933"/>
    <cellStyle name="Akzent2 12" xfId="25934"/>
    <cellStyle name="Akzent2 13" xfId="25935"/>
    <cellStyle name="Akzent2 14" xfId="25936"/>
    <cellStyle name="Akzent2 2" xfId="25937"/>
    <cellStyle name="Akzent2 2 10" xfId="25938"/>
    <cellStyle name="Akzent2 2 2" xfId="25939"/>
    <cellStyle name="Akzent2 2 3" xfId="25940"/>
    <cellStyle name="Akzent2 2 4" xfId="25941"/>
    <cellStyle name="Akzent2 2 5" xfId="25942"/>
    <cellStyle name="Akzent2 2 6" xfId="25943"/>
    <cellStyle name="Akzent2 2 7" xfId="25944"/>
    <cellStyle name="Akzent2 2 8" xfId="25945"/>
    <cellStyle name="Akzent2 2 9" xfId="25946"/>
    <cellStyle name="Akzent2 3" xfId="25947"/>
    <cellStyle name="Akzent2 4" xfId="25948"/>
    <cellStyle name="Akzent2 5" xfId="25949"/>
    <cellStyle name="Akzent2 6" xfId="25950"/>
    <cellStyle name="Akzent2 6 2" xfId="25951"/>
    <cellStyle name="Akzent2 6 3" xfId="25952"/>
    <cellStyle name="Akzent2 6 4" xfId="25953"/>
    <cellStyle name="Akzent2 6 5" xfId="25954"/>
    <cellStyle name="Akzent2 6 6" xfId="25955"/>
    <cellStyle name="Akzent2 6 7" xfId="25956"/>
    <cellStyle name="Akzent2 6 8" xfId="25957"/>
    <cellStyle name="Akzent2 6 9" xfId="25958"/>
    <cellStyle name="Akzent2 7" xfId="25959"/>
    <cellStyle name="Akzent2 8" xfId="25960"/>
    <cellStyle name="Akzent2 8 2" xfId="25961"/>
    <cellStyle name="Akzent2 8 3" xfId="25962"/>
    <cellStyle name="Akzent2 8 4" xfId="25963"/>
    <cellStyle name="Akzent2 8 5" xfId="25964"/>
    <cellStyle name="Akzent2 8 6" xfId="25965"/>
    <cellStyle name="Akzent2 8 7" xfId="25966"/>
    <cellStyle name="Akzent2 9" xfId="25967"/>
    <cellStyle name="Akzent2 9 2" xfId="25968"/>
    <cellStyle name="Akzent2 9 3" xfId="25969"/>
    <cellStyle name="Akzent2 9 4" xfId="25970"/>
    <cellStyle name="Akzent2 9 5" xfId="25971"/>
    <cellStyle name="Akzent2 9 6" xfId="25972"/>
    <cellStyle name="Akzent2 9 7" xfId="25973"/>
    <cellStyle name="Akzent3 10" xfId="25974"/>
    <cellStyle name="Akzent3 10 2" xfId="25975"/>
    <cellStyle name="Akzent3 10 3" xfId="25976"/>
    <cellStyle name="Akzent3 10 4" xfId="25977"/>
    <cellStyle name="Akzent3 10 5" xfId="25978"/>
    <cellStyle name="Akzent3 11" xfId="25979"/>
    <cellStyle name="Akzent3 11 2" xfId="25980"/>
    <cellStyle name="Akzent3 11 3" xfId="25981"/>
    <cellStyle name="Akzent3 11 4" xfId="25982"/>
    <cellStyle name="Akzent3 11 5" xfId="25983"/>
    <cellStyle name="Akzent3 12" xfId="25984"/>
    <cellStyle name="Akzent3 13" xfId="25985"/>
    <cellStyle name="Akzent3 14" xfId="25986"/>
    <cellStyle name="Akzent3 2" xfId="25987"/>
    <cellStyle name="Akzent3 2 10" xfId="25988"/>
    <cellStyle name="Akzent3 2 2" xfId="25989"/>
    <cellStyle name="Akzent3 2 3" xfId="25990"/>
    <cellStyle name="Akzent3 2 4" xfId="25991"/>
    <cellStyle name="Akzent3 2 5" xfId="25992"/>
    <cellStyle name="Akzent3 2 6" xfId="25993"/>
    <cellStyle name="Akzent3 2 7" xfId="25994"/>
    <cellStyle name="Akzent3 2 8" xfId="25995"/>
    <cellStyle name="Akzent3 2 9" xfId="25996"/>
    <cellStyle name="Akzent3 3" xfId="25997"/>
    <cellStyle name="Akzent3 4" xfId="25998"/>
    <cellStyle name="Akzent3 5" xfId="25999"/>
    <cellStyle name="Akzent3 6" xfId="26000"/>
    <cellStyle name="Akzent3 6 2" xfId="26001"/>
    <cellStyle name="Akzent3 6 3" xfId="26002"/>
    <cellStyle name="Akzent3 6 4" xfId="26003"/>
    <cellStyle name="Akzent3 6 5" xfId="26004"/>
    <cellStyle name="Akzent3 6 6" xfId="26005"/>
    <cellStyle name="Akzent3 6 7" xfId="26006"/>
    <cellStyle name="Akzent3 6 8" xfId="26007"/>
    <cellStyle name="Akzent3 6 9" xfId="26008"/>
    <cellStyle name="Akzent3 7" xfId="26009"/>
    <cellStyle name="Akzent3 8" xfId="26010"/>
    <cellStyle name="Akzent3 8 2" xfId="26011"/>
    <cellStyle name="Akzent3 8 3" xfId="26012"/>
    <cellStyle name="Akzent3 8 4" xfId="26013"/>
    <cellStyle name="Akzent3 8 5" xfId="26014"/>
    <cellStyle name="Akzent3 8 6" xfId="26015"/>
    <cellStyle name="Akzent3 8 7" xfId="26016"/>
    <cellStyle name="Akzent3 9" xfId="26017"/>
    <cellStyle name="Akzent3 9 2" xfId="26018"/>
    <cellStyle name="Akzent3 9 3" xfId="26019"/>
    <cellStyle name="Akzent3 9 4" xfId="26020"/>
    <cellStyle name="Akzent3 9 5" xfId="26021"/>
    <cellStyle name="Akzent3 9 6" xfId="26022"/>
    <cellStyle name="Akzent3 9 7" xfId="26023"/>
    <cellStyle name="Akzent4 10" xfId="26024"/>
    <cellStyle name="Akzent4 10 2" xfId="26025"/>
    <cellStyle name="Akzent4 10 3" xfId="26026"/>
    <cellStyle name="Akzent4 10 4" xfId="26027"/>
    <cellStyle name="Akzent4 10 5" xfId="26028"/>
    <cellStyle name="Akzent4 11" xfId="26029"/>
    <cellStyle name="Akzent4 11 2" xfId="26030"/>
    <cellStyle name="Akzent4 11 3" xfId="26031"/>
    <cellStyle name="Akzent4 11 4" xfId="26032"/>
    <cellStyle name="Akzent4 11 5" xfId="26033"/>
    <cellStyle name="Akzent4 12" xfId="26034"/>
    <cellStyle name="Akzent4 13" xfId="26035"/>
    <cellStyle name="Akzent4 14" xfId="26036"/>
    <cellStyle name="Akzent4 2" xfId="26037"/>
    <cellStyle name="Akzent4 2 10" xfId="26038"/>
    <cellStyle name="Akzent4 2 2" xfId="26039"/>
    <cellStyle name="Akzent4 2 3" xfId="26040"/>
    <cellStyle name="Akzent4 2 4" xfId="26041"/>
    <cellStyle name="Akzent4 2 5" xfId="26042"/>
    <cellStyle name="Akzent4 2 6" xfId="26043"/>
    <cellStyle name="Akzent4 2 7" xfId="26044"/>
    <cellStyle name="Akzent4 2 8" xfId="26045"/>
    <cellStyle name="Akzent4 2 9" xfId="26046"/>
    <cellStyle name="Akzent4 3" xfId="26047"/>
    <cellStyle name="Akzent4 4" xfId="26048"/>
    <cellStyle name="Akzent4 5" xfId="26049"/>
    <cellStyle name="Akzent4 6" xfId="26050"/>
    <cellStyle name="Akzent4 6 2" xfId="26051"/>
    <cellStyle name="Akzent4 6 3" xfId="26052"/>
    <cellStyle name="Akzent4 6 4" xfId="26053"/>
    <cellStyle name="Akzent4 6 5" xfId="26054"/>
    <cellStyle name="Akzent4 6 6" xfId="26055"/>
    <cellStyle name="Akzent4 6 7" xfId="26056"/>
    <cellStyle name="Akzent4 6 8" xfId="26057"/>
    <cellStyle name="Akzent4 6 9" xfId="26058"/>
    <cellStyle name="Akzent4 7" xfId="26059"/>
    <cellStyle name="Akzent4 8" xfId="26060"/>
    <cellStyle name="Akzent4 8 2" xfId="26061"/>
    <cellStyle name="Akzent4 8 3" xfId="26062"/>
    <cellStyle name="Akzent4 8 4" xfId="26063"/>
    <cellStyle name="Akzent4 8 5" xfId="26064"/>
    <cellStyle name="Akzent4 8 6" xfId="26065"/>
    <cellStyle name="Akzent4 8 7" xfId="26066"/>
    <cellStyle name="Akzent4 9" xfId="26067"/>
    <cellStyle name="Akzent4 9 2" xfId="26068"/>
    <cellStyle name="Akzent4 9 3" xfId="26069"/>
    <cellStyle name="Akzent4 9 4" xfId="26070"/>
    <cellStyle name="Akzent4 9 5" xfId="26071"/>
    <cellStyle name="Akzent4 9 6" xfId="26072"/>
    <cellStyle name="Akzent4 9 7" xfId="26073"/>
    <cellStyle name="Akzent5 10" xfId="26074"/>
    <cellStyle name="Akzent5 10 2" xfId="26075"/>
    <cellStyle name="Akzent5 10 3" xfId="26076"/>
    <cellStyle name="Akzent5 10 4" xfId="26077"/>
    <cellStyle name="Akzent5 10 5" xfId="26078"/>
    <cellStyle name="Akzent5 11" xfId="26079"/>
    <cellStyle name="Akzent5 11 2" xfId="26080"/>
    <cellStyle name="Akzent5 11 3" xfId="26081"/>
    <cellStyle name="Akzent5 11 4" xfId="26082"/>
    <cellStyle name="Akzent5 11 5" xfId="26083"/>
    <cellStyle name="Akzent5 12" xfId="26084"/>
    <cellStyle name="Akzent5 13" xfId="26085"/>
    <cellStyle name="Akzent5 14" xfId="26086"/>
    <cellStyle name="Akzent5 2" xfId="26087"/>
    <cellStyle name="Akzent5 2 10" xfId="26088"/>
    <cellStyle name="Akzent5 2 2" xfId="26089"/>
    <cellStyle name="Akzent5 2 3" xfId="26090"/>
    <cellStyle name="Akzent5 2 4" xfId="26091"/>
    <cellStyle name="Akzent5 2 5" xfId="26092"/>
    <cellStyle name="Akzent5 2 6" xfId="26093"/>
    <cellStyle name="Akzent5 2 7" xfId="26094"/>
    <cellStyle name="Akzent5 2 8" xfId="26095"/>
    <cellStyle name="Akzent5 2 9" xfId="26096"/>
    <cellStyle name="Akzent5 3" xfId="26097"/>
    <cellStyle name="Akzent5 4" xfId="26098"/>
    <cellStyle name="Akzent5 5" xfId="26099"/>
    <cellStyle name="Akzent5 6" xfId="26100"/>
    <cellStyle name="Akzent5 6 2" xfId="26101"/>
    <cellStyle name="Akzent5 6 3" xfId="26102"/>
    <cellStyle name="Akzent5 6 4" xfId="26103"/>
    <cellStyle name="Akzent5 6 5" xfId="26104"/>
    <cellStyle name="Akzent5 6 6" xfId="26105"/>
    <cellStyle name="Akzent5 6 7" xfId="26106"/>
    <cellStyle name="Akzent5 6 8" xfId="26107"/>
    <cellStyle name="Akzent5 6 9" xfId="26108"/>
    <cellStyle name="Akzent5 7" xfId="26109"/>
    <cellStyle name="Akzent5 8" xfId="26110"/>
    <cellStyle name="Akzent5 8 2" xfId="26111"/>
    <cellStyle name="Akzent5 8 3" xfId="26112"/>
    <cellStyle name="Akzent5 8 4" xfId="26113"/>
    <cellStyle name="Akzent5 8 5" xfId="26114"/>
    <cellStyle name="Akzent5 8 6" xfId="26115"/>
    <cellStyle name="Akzent5 8 7" xfId="26116"/>
    <cellStyle name="Akzent5 9" xfId="26117"/>
    <cellStyle name="Akzent5 9 2" xfId="26118"/>
    <cellStyle name="Akzent5 9 3" xfId="26119"/>
    <cellStyle name="Akzent5 9 4" xfId="26120"/>
    <cellStyle name="Akzent5 9 5" xfId="26121"/>
    <cellStyle name="Akzent5 9 6" xfId="26122"/>
    <cellStyle name="Akzent5 9 7" xfId="26123"/>
    <cellStyle name="Akzent6 10" xfId="26124"/>
    <cellStyle name="Akzent6 10 2" xfId="26125"/>
    <cellStyle name="Akzent6 10 3" xfId="26126"/>
    <cellStyle name="Akzent6 10 4" xfId="26127"/>
    <cellStyle name="Akzent6 10 5" xfId="26128"/>
    <cellStyle name="Akzent6 11" xfId="26129"/>
    <cellStyle name="Akzent6 11 2" xfId="26130"/>
    <cellStyle name="Akzent6 11 3" xfId="26131"/>
    <cellStyle name="Akzent6 11 4" xfId="26132"/>
    <cellStyle name="Akzent6 11 5" xfId="26133"/>
    <cellStyle name="Akzent6 12" xfId="26134"/>
    <cellStyle name="Akzent6 13" xfId="26135"/>
    <cellStyle name="Akzent6 14" xfId="26136"/>
    <cellStyle name="Akzent6 2" xfId="26137"/>
    <cellStyle name="Akzent6 2 10" xfId="26138"/>
    <cellStyle name="Akzent6 2 2" xfId="26139"/>
    <cellStyle name="Akzent6 2 3" xfId="26140"/>
    <cellStyle name="Akzent6 2 4" xfId="26141"/>
    <cellStyle name="Akzent6 2 5" xfId="26142"/>
    <cellStyle name="Akzent6 2 6" xfId="26143"/>
    <cellStyle name="Akzent6 2 7" xfId="26144"/>
    <cellStyle name="Akzent6 2 8" xfId="26145"/>
    <cellStyle name="Akzent6 2 9" xfId="26146"/>
    <cellStyle name="Akzent6 3" xfId="26147"/>
    <cellStyle name="Akzent6 4" xfId="26148"/>
    <cellStyle name="Akzent6 5" xfId="26149"/>
    <cellStyle name="Akzent6 6" xfId="26150"/>
    <cellStyle name="Akzent6 6 2" xfId="26151"/>
    <cellStyle name="Akzent6 6 3" xfId="26152"/>
    <cellStyle name="Akzent6 6 4" xfId="26153"/>
    <cellStyle name="Akzent6 6 5" xfId="26154"/>
    <cellStyle name="Akzent6 6 6" xfId="26155"/>
    <cellStyle name="Akzent6 6 7" xfId="26156"/>
    <cellStyle name="Akzent6 6 8" xfId="26157"/>
    <cellStyle name="Akzent6 6 9" xfId="26158"/>
    <cellStyle name="Akzent6 7" xfId="26159"/>
    <cellStyle name="Akzent6 8" xfId="26160"/>
    <cellStyle name="Akzent6 8 2" xfId="26161"/>
    <cellStyle name="Akzent6 8 3" xfId="26162"/>
    <cellStyle name="Akzent6 8 4" xfId="26163"/>
    <cellStyle name="Akzent6 8 5" xfId="26164"/>
    <cellStyle name="Akzent6 8 6" xfId="26165"/>
    <cellStyle name="Akzent6 8 7" xfId="26166"/>
    <cellStyle name="Akzent6 9" xfId="26167"/>
    <cellStyle name="Akzent6 9 2" xfId="26168"/>
    <cellStyle name="Akzent6 9 3" xfId="26169"/>
    <cellStyle name="Akzent6 9 4" xfId="26170"/>
    <cellStyle name="Akzent6 9 5" xfId="26171"/>
    <cellStyle name="Akzent6 9 6" xfId="26172"/>
    <cellStyle name="Akzent6 9 7" xfId="26173"/>
    <cellStyle name="Ausgabe 10" xfId="26174"/>
    <cellStyle name="Ausgabe 10 2" xfId="26175"/>
    <cellStyle name="Ausgabe 10 3" xfId="26176"/>
    <cellStyle name="Ausgabe 10 4" xfId="26177"/>
    <cellStyle name="Ausgabe 10 5" xfId="26178"/>
    <cellStyle name="Ausgabe 11" xfId="26179"/>
    <cellStyle name="Ausgabe 11 2" xfId="26180"/>
    <cellStyle name="Ausgabe 11 3" xfId="26181"/>
    <cellStyle name="Ausgabe 11 4" xfId="26182"/>
    <cellStyle name="Ausgabe 11 5" xfId="26183"/>
    <cellStyle name="Ausgabe 12" xfId="26184"/>
    <cellStyle name="Ausgabe 13" xfId="26185"/>
    <cellStyle name="Ausgabe 14" xfId="26186"/>
    <cellStyle name="Ausgabe 2" xfId="26187"/>
    <cellStyle name="Ausgabe 2 10" xfId="26188"/>
    <cellStyle name="Ausgabe 2 2" xfId="26189"/>
    <cellStyle name="Ausgabe 2 3" xfId="26190"/>
    <cellStyle name="Ausgabe 2 4" xfId="26191"/>
    <cellStyle name="Ausgabe 2 5" xfId="26192"/>
    <cellStyle name="Ausgabe 2 6" xfId="26193"/>
    <cellStyle name="Ausgabe 2 7" xfId="26194"/>
    <cellStyle name="Ausgabe 2 8" xfId="26195"/>
    <cellStyle name="Ausgabe 2 9" xfId="26196"/>
    <cellStyle name="Ausgabe 3" xfId="26197"/>
    <cellStyle name="Ausgabe 4" xfId="26198"/>
    <cellStyle name="Ausgabe 5" xfId="26199"/>
    <cellStyle name="Ausgabe 6" xfId="26200"/>
    <cellStyle name="Ausgabe 6 2" xfId="26201"/>
    <cellStyle name="Ausgabe 6 3" xfId="26202"/>
    <cellStyle name="Ausgabe 6 4" xfId="26203"/>
    <cellStyle name="Ausgabe 6 5" xfId="26204"/>
    <cellStyle name="Ausgabe 6 6" xfId="26205"/>
    <cellStyle name="Ausgabe 6 7" xfId="26206"/>
    <cellStyle name="Ausgabe 6 8" xfId="26207"/>
    <cellStyle name="Ausgabe 6 9" xfId="26208"/>
    <cellStyle name="Ausgabe 7" xfId="26209"/>
    <cellStyle name="Ausgabe 8" xfId="26210"/>
    <cellStyle name="Ausgabe 8 2" xfId="26211"/>
    <cellStyle name="Ausgabe 8 3" xfId="26212"/>
    <cellStyle name="Ausgabe 8 4" xfId="26213"/>
    <cellStyle name="Ausgabe 8 5" xfId="26214"/>
    <cellStyle name="Ausgabe 8 6" xfId="26215"/>
    <cellStyle name="Ausgabe 8 7" xfId="26216"/>
    <cellStyle name="Ausgabe 9" xfId="26217"/>
    <cellStyle name="Ausgabe 9 2" xfId="26218"/>
    <cellStyle name="Ausgabe 9 3" xfId="26219"/>
    <cellStyle name="Ausgabe 9 4" xfId="26220"/>
    <cellStyle name="Ausgabe 9 5" xfId="26221"/>
    <cellStyle name="Ausgabe 9 6" xfId="26222"/>
    <cellStyle name="Ausgabe 9 7" xfId="26223"/>
    <cellStyle name="Berechnung 10" xfId="26224"/>
    <cellStyle name="Berechnung 10 2" xfId="26225"/>
    <cellStyle name="Berechnung 10 3" xfId="26226"/>
    <cellStyle name="Berechnung 10 4" xfId="26227"/>
    <cellStyle name="Berechnung 10 5" xfId="26228"/>
    <cellStyle name="Berechnung 11" xfId="26229"/>
    <cellStyle name="Berechnung 11 2" xfId="26230"/>
    <cellStyle name="Berechnung 11 3" xfId="26231"/>
    <cellStyle name="Berechnung 11 4" xfId="26232"/>
    <cellStyle name="Berechnung 11 5" xfId="26233"/>
    <cellStyle name="Berechnung 12" xfId="26234"/>
    <cellStyle name="Berechnung 13" xfId="26235"/>
    <cellStyle name="Berechnung 14" xfId="26236"/>
    <cellStyle name="Berechnung 2" xfId="26237"/>
    <cellStyle name="Berechnung 2 10" xfId="26238"/>
    <cellStyle name="Berechnung 2 2" xfId="26239"/>
    <cellStyle name="Berechnung 2 3" xfId="26240"/>
    <cellStyle name="Berechnung 2 4" xfId="26241"/>
    <cellStyle name="Berechnung 2 5" xfId="26242"/>
    <cellStyle name="Berechnung 2 6" xfId="26243"/>
    <cellStyle name="Berechnung 2 7" xfId="26244"/>
    <cellStyle name="Berechnung 2 8" xfId="26245"/>
    <cellStyle name="Berechnung 2 9" xfId="26246"/>
    <cellStyle name="Berechnung 3" xfId="26247"/>
    <cellStyle name="Berechnung 4" xfId="26248"/>
    <cellStyle name="Berechnung 5" xfId="26249"/>
    <cellStyle name="Berechnung 6" xfId="26250"/>
    <cellStyle name="Berechnung 6 2" xfId="26251"/>
    <cellStyle name="Berechnung 6 3" xfId="26252"/>
    <cellStyle name="Berechnung 6 4" xfId="26253"/>
    <cellStyle name="Berechnung 6 5" xfId="26254"/>
    <cellStyle name="Berechnung 6 6" xfId="26255"/>
    <cellStyle name="Berechnung 6 7" xfId="26256"/>
    <cellStyle name="Berechnung 6 8" xfId="26257"/>
    <cellStyle name="Berechnung 6 9" xfId="26258"/>
    <cellStyle name="Berechnung 7" xfId="26259"/>
    <cellStyle name="Berechnung 8" xfId="26260"/>
    <cellStyle name="Berechnung 8 2" xfId="26261"/>
    <cellStyle name="Berechnung 8 3" xfId="26262"/>
    <cellStyle name="Berechnung 8 4" xfId="26263"/>
    <cellStyle name="Berechnung 8 5" xfId="26264"/>
    <cellStyle name="Berechnung 8 6" xfId="26265"/>
    <cellStyle name="Berechnung 8 7" xfId="26266"/>
    <cellStyle name="Berechnung 9" xfId="26267"/>
    <cellStyle name="Berechnung 9 2" xfId="26268"/>
    <cellStyle name="Berechnung 9 3" xfId="26269"/>
    <cellStyle name="Berechnung 9 4" xfId="26270"/>
    <cellStyle name="Berechnung 9 5" xfId="26271"/>
    <cellStyle name="Berechnung 9 6" xfId="26272"/>
    <cellStyle name="Berechnung 9 7" xfId="26273"/>
    <cellStyle name="Dezimal 2" xfId="26274"/>
    <cellStyle name="Dezimal 2 2" xfId="26275"/>
    <cellStyle name="Dezimal 2 2 2" xfId="26276"/>
    <cellStyle name="Dezimal 2 2 2 2" xfId="26277"/>
    <cellStyle name="Dezimal 2 2 2 2 2" xfId="26278"/>
    <cellStyle name="Dezimal 2 2 2 3" xfId="26279"/>
    <cellStyle name="Dezimal 2 2 2 3 2" xfId="26280"/>
    <cellStyle name="Dezimal 2 2 2 4" xfId="26281"/>
    <cellStyle name="Dezimal 2 2 3" xfId="26282"/>
    <cellStyle name="Dezimal 2 2 3 2" xfId="26283"/>
    <cellStyle name="Dezimal 2 2 3 2 2" xfId="26284"/>
    <cellStyle name="Dezimal 2 2 3 3" xfId="26285"/>
    <cellStyle name="Dezimal 2 2 3 3 2" xfId="26286"/>
    <cellStyle name="Dezimal 2 2 3 4" xfId="26287"/>
    <cellStyle name="Dezimal 2 2 4" xfId="26288"/>
    <cellStyle name="Dezimal 2 2 4 2" xfId="26289"/>
    <cellStyle name="Dezimal 2 2 4 2 2" xfId="26290"/>
    <cellStyle name="Dezimal 2 2 4 3" xfId="26291"/>
    <cellStyle name="Dezimal 2 2 4 3 2" xfId="26292"/>
    <cellStyle name="Dezimal 2 2 4 4" xfId="26293"/>
    <cellStyle name="Dezimal 2 2 5" xfId="26294"/>
    <cellStyle name="Dezimal 2 2 5 2" xfId="26295"/>
    <cellStyle name="Dezimal 2 2 6" xfId="26296"/>
    <cellStyle name="Dezimal 2 2 6 2" xfId="26297"/>
    <cellStyle name="Dezimal 2 2 7" xfId="26298"/>
    <cellStyle name="Dezimal 2 3" xfId="26299"/>
    <cellStyle name="Dezimal 2 3 2" xfId="26300"/>
    <cellStyle name="Dezimal 2 3 2 2" xfId="26301"/>
    <cellStyle name="Dezimal 2 3 3" xfId="26302"/>
    <cellStyle name="Dezimal 2 3 3 2" xfId="26303"/>
    <cellStyle name="Dezimal 2 3 4" xfId="26304"/>
    <cellStyle name="Dezimal 2 4" xfId="26305"/>
    <cellStyle name="Dezimal 2 4 2" xfId="26306"/>
    <cellStyle name="Dezimal 2 4 2 2" xfId="26307"/>
    <cellStyle name="Dezimal 2 4 3" xfId="26308"/>
    <cellStyle name="Dezimal 2 4 3 2" xfId="26309"/>
    <cellStyle name="Dezimal 2 4 4" xfId="26310"/>
    <cellStyle name="Dezimal 2 5" xfId="26311"/>
    <cellStyle name="Dezimal 2 5 2" xfId="26312"/>
    <cellStyle name="Dezimal 2 5 2 2" xfId="26313"/>
    <cellStyle name="Dezimal 2 5 3" xfId="26314"/>
    <cellStyle name="Dezimal 2 5 3 2" xfId="26315"/>
    <cellStyle name="Dezimal 2 5 4" xfId="26316"/>
    <cellStyle name="Dezimal 2 6" xfId="26317"/>
    <cellStyle name="Dezimal 2 6 2" xfId="26318"/>
    <cellStyle name="Dezimal 2 7" xfId="26319"/>
    <cellStyle name="Dezimal 2 7 2" xfId="26320"/>
    <cellStyle name="Dezimal 2 8" xfId="26321"/>
    <cellStyle name="Dezimal 3" xfId="26322"/>
    <cellStyle name="Dezimal 3 2" xfId="26323"/>
    <cellStyle name="Dezimal 3 2 2" xfId="26324"/>
    <cellStyle name="Dezimal 3 2 2 2" xfId="26325"/>
    <cellStyle name="Dezimal 3 2 2 2 2" xfId="26326"/>
    <cellStyle name="Dezimal 3 2 2 3" xfId="26327"/>
    <cellStyle name="Dezimal 3 2 2 3 2" xfId="26328"/>
    <cellStyle name="Dezimal 3 2 2 4" xfId="26329"/>
    <cellStyle name="Dezimal 3 2 3" xfId="26330"/>
    <cellStyle name="Dezimal 3 2 3 2" xfId="26331"/>
    <cellStyle name="Dezimal 3 2 3 2 2" xfId="26332"/>
    <cellStyle name="Dezimal 3 2 3 3" xfId="26333"/>
    <cellStyle name="Dezimal 3 2 3 3 2" xfId="26334"/>
    <cellStyle name="Dezimal 3 2 3 4" xfId="26335"/>
    <cellStyle name="Dezimal 3 2 4" xfId="26336"/>
    <cellStyle name="Dezimal 3 2 4 2" xfId="26337"/>
    <cellStyle name="Dezimal 3 2 4 2 2" xfId="26338"/>
    <cellStyle name="Dezimal 3 2 4 3" xfId="26339"/>
    <cellStyle name="Dezimal 3 2 4 3 2" xfId="26340"/>
    <cellStyle name="Dezimal 3 2 4 4" xfId="26341"/>
    <cellStyle name="Dezimal 3 2 5" xfId="26342"/>
    <cellStyle name="Dezimal 3 2 5 2" xfId="26343"/>
    <cellStyle name="Dezimal 3 2 6" xfId="26344"/>
    <cellStyle name="Dezimal 3 2 6 2" xfId="26345"/>
    <cellStyle name="Dezimal 3 2 7" xfId="26346"/>
    <cellStyle name="Dezimal 3 3" xfId="26347"/>
    <cellStyle name="Dezimal 3 3 2" xfId="26348"/>
    <cellStyle name="Dezimal 3 3 2 2" xfId="26349"/>
    <cellStyle name="Dezimal 3 3 3" xfId="26350"/>
    <cellStyle name="Dezimal 3 3 3 2" xfId="26351"/>
    <cellStyle name="Dezimal 3 3 4" xfId="26352"/>
    <cellStyle name="Dezimal 3 4" xfId="26353"/>
    <cellStyle name="Dezimal 3 4 2" xfId="26354"/>
    <cellStyle name="Dezimal 3 4 2 2" xfId="26355"/>
    <cellStyle name="Dezimal 3 4 3" xfId="26356"/>
    <cellStyle name="Dezimal 3 4 3 2" xfId="26357"/>
    <cellStyle name="Dezimal 3 4 4" xfId="26358"/>
    <cellStyle name="Dezimal 3 5" xfId="26359"/>
    <cellStyle name="Dezimal 3 5 2" xfId="26360"/>
    <cellStyle name="Dezimal 3 5 2 2" xfId="26361"/>
    <cellStyle name="Dezimal 3 5 3" xfId="26362"/>
    <cellStyle name="Dezimal 3 5 3 2" xfId="26363"/>
    <cellStyle name="Dezimal 3 5 4" xfId="26364"/>
    <cellStyle name="Dezimal 3 6" xfId="26365"/>
    <cellStyle name="Dezimal 3 6 2" xfId="26366"/>
    <cellStyle name="Dezimal 3 7" xfId="26367"/>
    <cellStyle name="Dezimal 3 7 2" xfId="26368"/>
    <cellStyle name="Dezimal 3 8" xfId="26369"/>
    <cellStyle name="Dezimal 4" xfId="26370"/>
    <cellStyle name="Dezimal 4 2" xfId="26371"/>
    <cellStyle name="Dezimal 4 2 2" xfId="26372"/>
    <cellStyle name="Dezimal 4 2 2 2" xfId="26373"/>
    <cellStyle name="Dezimal 4 2 2 2 2" xfId="26374"/>
    <cellStyle name="Dezimal 4 2 2 3" xfId="26375"/>
    <cellStyle name="Dezimal 4 2 2 3 2" xfId="26376"/>
    <cellStyle name="Dezimal 4 2 2 4" xfId="26377"/>
    <cellStyle name="Dezimal 4 2 3" xfId="26378"/>
    <cellStyle name="Dezimal 4 2 3 2" xfId="26379"/>
    <cellStyle name="Dezimal 4 2 3 2 2" xfId="26380"/>
    <cellStyle name="Dezimal 4 2 3 3" xfId="26381"/>
    <cellStyle name="Dezimal 4 2 3 3 2" xfId="26382"/>
    <cellStyle name="Dezimal 4 2 3 4" xfId="26383"/>
    <cellStyle name="Dezimal 4 2 4" xfId="26384"/>
    <cellStyle name="Dezimal 4 2 4 2" xfId="26385"/>
    <cellStyle name="Dezimal 4 2 4 2 2" xfId="26386"/>
    <cellStyle name="Dezimal 4 2 4 3" xfId="26387"/>
    <cellStyle name="Dezimal 4 2 4 3 2" xfId="26388"/>
    <cellStyle name="Dezimal 4 2 4 4" xfId="26389"/>
    <cellStyle name="Dezimal 4 2 5" xfId="26390"/>
    <cellStyle name="Dezimal 4 2 5 2" xfId="26391"/>
    <cellStyle name="Dezimal 4 2 6" xfId="26392"/>
    <cellStyle name="Dezimal 4 2 6 2" xfId="26393"/>
    <cellStyle name="Dezimal 4 2 7" xfId="26394"/>
    <cellStyle name="Dezimal 4 3" xfId="26395"/>
    <cellStyle name="Dezimal 4 3 2" xfId="26396"/>
    <cellStyle name="Dezimal 4 3 2 2" xfId="26397"/>
    <cellStyle name="Dezimal 4 3 3" xfId="26398"/>
    <cellStyle name="Dezimal 4 3 3 2" xfId="26399"/>
    <cellStyle name="Dezimal 4 3 4" xfId="26400"/>
    <cellStyle name="Dezimal 4 4" xfId="26401"/>
    <cellStyle name="Dezimal 4 4 2" xfId="26402"/>
    <cellStyle name="Dezimal 4 4 2 2" xfId="26403"/>
    <cellStyle name="Dezimal 4 4 3" xfId="26404"/>
    <cellStyle name="Dezimal 4 4 3 2" xfId="26405"/>
    <cellStyle name="Dezimal 4 4 4" xfId="26406"/>
    <cellStyle name="Dezimal 4 5" xfId="26407"/>
    <cellStyle name="Dezimal 4 5 2" xfId="26408"/>
    <cellStyle name="Dezimal 4 5 2 2" xfId="26409"/>
    <cellStyle name="Dezimal 4 5 3" xfId="26410"/>
    <cellStyle name="Dezimal 4 5 3 2" xfId="26411"/>
    <cellStyle name="Dezimal 4 5 4" xfId="26412"/>
    <cellStyle name="Dezimal 4 6" xfId="26413"/>
    <cellStyle name="Dezimal 4 6 2" xfId="26414"/>
    <cellStyle name="Dezimal 4 7" xfId="26415"/>
    <cellStyle name="Dezimal 4 7 2" xfId="26416"/>
    <cellStyle name="Dezimal 4 8" xfId="26417"/>
    <cellStyle name="Eingabe 10" xfId="26418"/>
    <cellStyle name="Eingabe 10 2" xfId="26419"/>
    <cellStyle name="Eingabe 10 3" xfId="26420"/>
    <cellStyle name="Eingabe 10 4" xfId="26421"/>
    <cellStyle name="Eingabe 10 5" xfId="26422"/>
    <cellStyle name="Eingabe 11" xfId="26423"/>
    <cellStyle name="Eingabe 11 2" xfId="26424"/>
    <cellStyle name="Eingabe 11 3" xfId="26425"/>
    <cellStyle name="Eingabe 11 4" xfId="26426"/>
    <cellStyle name="Eingabe 11 5" xfId="26427"/>
    <cellStyle name="Eingabe 12" xfId="26428"/>
    <cellStyle name="Eingabe 13" xfId="26429"/>
    <cellStyle name="Eingabe 14" xfId="26430"/>
    <cellStyle name="Eingabe 2" xfId="26431"/>
    <cellStyle name="Eingabe 2 10" xfId="26432"/>
    <cellStyle name="Eingabe 2 2" xfId="26433"/>
    <cellStyle name="Eingabe 2 3" xfId="26434"/>
    <cellStyle name="Eingabe 2 4" xfId="26435"/>
    <cellStyle name="Eingabe 2 5" xfId="26436"/>
    <cellStyle name="Eingabe 2 6" xfId="26437"/>
    <cellStyle name="Eingabe 2 7" xfId="26438"/>
    <cellStyle name="Eingabe 2 8" xfId="26439"/>
    <cellStyle name="Eingabe 2 9" xfId="26440"/>
    <cellStyle name="Eingabe 3" xfId="26441"/>
    <cellStyle name="Eingabe 4" xfId="26442"/>
    <cellStyle name="Eingabe 5" xfId="26443"/>
    <cellStyle name="Eingabe 6" xfId="26444"/>
    <cellStyle name="Eingabe 6 2" xfId="26445"/>
    <cellStyle name="Eingabe 6 3" xfId="26446"/>
    <cellStyle name="Eingabe 6 4" xfId="26447"/>
    <cellStyle name="Eingabe 6 5" xfId="26448"/>
    <cellStyle name="Eingabe 6 6" xfId="26449"/>
    <cellStyle name="Eingabe 6 7" xfId="26450"/>
    <cellStyle name="Eingabe 6 8" xfId="26451"/>
    <cellStyle name="Eingabe 6 9" xfId="26452"/>
    <cellStyle name="Eingabe 7" xfId="26453"/>
    <cellStyle name="Eingabe 8" xfId="26454"/>
    <cellStyle name="Eingabe 8 2" xfId="26455"/>
    <cellStyle name="Eingabe 8 3" xfId="26456"/>
    <cellStyle name="Eingabe 8 4" xfId="26457"/>
    <cellStyle name="Eingabe 8 5" xfId="26458"/>
    <cellStyle name="Eingabe 8 6" xfId="26459"/>
    <cellStyle name="Eingabe 8 7" xfId="26460"/>
    <cellStyle name="Eingabe 9" xfId="26461"/>
    <cellStyle name="Eingabe 9 2" xfId="26462"/>
    <cellStyle name="Eingabe 9 3" xfId="26463"/>
    <cellStyle name="Eingabe 9 4" xfId="26464"/>
    <cellStyle name="Eingabe 9 5" xfId="26465"/>
    <cellStyle name="Eingabe 9 6" xfId="26466"/>
    <cellStyle name="Eingabe 9 7" xfId="26467"/>
    <cellStyle name="Ergebnis 10" xfId="26468"/>
    <cellStyle name="Ergebnis 10 2" xfId="26469"/>
    <cellStyle name="Ergebnis 10 3" xfId="26470"/>
    <cellStyle name="Ergebnis 10 4" xfId="26471"/>
    <cellStyle name="Ergebnis 10 5" xfId="26472"/>
    <cellStyle name="Ergebnis 11" xfId="26473"/>
    <cellStyle name="Ergebnis 11 2" xfId="26474"/>
    <cellStyle name="Ergebnis 11 3" xfId="26475"/>
    <cellStyle name="Ergebnis 11 4" xfId="26476"/>
    <cellStyle name="Ergebnis 11 5" xfId="26477"/>
    <cellStyle name="Ergebnis 12" xfId="26478"/>
    <cellStyle name="Ergebnis 13" xfId="26479"/>
    <cellStyle name="Ergebnis 14" xfId="26480"/>
    <cellStyle name="Ergebnis 2" xfId="26481"/>
    <cellStyle name="Ergebnis 2 10" xfId="26482"/>
    <cellStyle name="Ergebnis 2 2" xfId="26483"/>
    <cellStyle name="Ergebnis 2 3" xfId="26484"/>
    <cellStyle name="Ergebnis 2 4" xfId="26485"/>
    <cellStyle name="Ergebnis 2 5" xfId="26486"/>
    <cellStyle name="Ergebnis 2 6" xfId="26487"/>
    <cellStyle name="Ergebnis 2 7" xfId="26488"/>
    <cellStyle name="Ergebnis 2 8" xfId="26489"/>
    <cellStyle name="Ergebnis 2 9" xfId="26490"/>
    <cellStyle name="Ergebnis 3" xfId="26491"/>
    <cellStyle name="Ergebnis 4" xfId="26492"/>
    <cellStyle name="Ergebnis 5" xfId="26493"/>
    <cellStyle name="Ergebnis 6" xfId="26494"/>
    <cellStyle name="Ergebnis 6 2" xfId="26495"/>
    <cellStyle name="Ergebnis 6 3" xfId="26496"/>
    <cellStyle name="Ergebnis 6 4" xfId="26497"/>
    <cellStyle name="Ergebnis 6 5" xfId="26498"/>
    <cellStyle name="Ergebnis 6 6" xfId="26499"/>
    <cellStyle name="Ergebnis 6 7" xfId="26500"/>
    <cellStyle name="Ergebnis 6 8" xfId="26501"/>
    <cellStyle name="Ergebnis 6 9" xfId="26502"/>
    <cellStyle name="Ergebnis 7" xfId="26503"/>
    <cellStyle name="Ergebnis 8" xfId="26504"/>
    <cellStyle name="Ergebnis 8 2" xfId="26505"/>
    <cellStyle name="Ergebnis 8 3" xfId="26506"/>
    <cellStyle name="Ergebnis 8 4" xfId="26507"/>
    <cellStyle name="Ergebnis 8 5" xfId="26508"/>
    <cellStyle name="Ergebnis 8 6" xfId="26509"/>
    <cellStyle name="Ergebnis 8 7" xfId="26510"/>
    <cellStyle name="Ergebnis 9" xfId="26511"/>
    <cellStyle name="Ergebnis 9 2" xfId="26512"/>
    <cellStyle name="Ergebnis 9 3" xfId="26513"/>
    <cellStyle name="Ergebnis 9 4" xfId="26514"/>
    <cellStyle name="Ergebnis 9 5" xfId="26515"/>
    <cellStyle name="Ergebnis 9 6" xfId="26516"/>
    <cellStyle name="Ergebnis 9 7" xfId="26517"/>
    <cellStyle name="Erklärender Text 10" xfId="26518"/>
    <cellStyle name="Erklärender Text 10 2" xfId="26519"/>
    <cellStyle name="Erklärender Text 10 3" xfId="26520"/>
    <cellStyle name="Erklärender Text 10 4" xfId="26521"/>
    <cellStyle name="Erklärender Text 10 5" xfId="26522"/>
    <cellStyle name="Erklärender Text 11" xfId="26523"/>
    <cellStyle name="Erklärender Text 11 2" xfId="26524"/>
    <cellStyle name="Erklärender Text 11 3" xfId="26525"/>
    <cellStyle name="Erklärender Text 11 4" xfId="26526"/>
    <cellStyle name="Erklärender Text 11 5" xfId="26527"/>
    <cellStyle name="Erklärender Text 12" xfId="26528"/>
    <cellStyle name="Erklärender Text 13" xfId="26529"/>
    <cellStyle name="Erklärender Text 14" xfId="26530"/>
    <cellStyle name="Erklärender Text 2" xfId="26531"/>
    <cellStyle name="Erklärender Text 2 10" xfId="26532"/>
    <cellStyle name="Erklärender Text 2 2" xfId="26533"/>
    <cellStyle name="Erklärender Text 2 3" xfId="26534"/>
    <cellStyle name="Erklärender Text 2 4" xfId="26535"/>
    <cellStyle name="Erklärender Text 2 5" xfId="26536"/>
    <cellStyle name="Erklärender Text 2 6" xfId="26537"/>
    <cellStyle name="Erklärender Text 2 7" xfId="26538"/>
    <cellStyle name="Erklärender Text 2 8" xfId="26539"/>
    <cellStyle name="Erklärender Text 2 9" xfId="26540"/>
    <cellStyle name="Erklärender Text 3" xfId="26541"/>
    <cellStyle name="Erklärender Text 4" xfId="26542"/>
    <cellStyle name="Erklärender Text 5" xfId="26543"/>
    <cellStyle name="Erklärender Text 6" xfId="26544"/>
    <cellStyle name="Erklärender Text 6 2" xfId="26545"/>
    <cellStyle name="Erklärender Text 6 3" xfId="26546"/>
    <cellStyle name="Erklärender Text 6 4" xfId="26547"/>
    <cellStyle name="Erklärender Text 6 5" xfId="26548"/>
    <cellStyle name="Erklärender Text 6 6" xfId="26549"/>
    <cellStyle name="Erklärender Text 6 7" xfId="26550"/>
    <cellStyle name="Erklärender Text 6 8" xfId="26551"/>
    <cellStyle name="Erklärender Text 6 9" xfId="26552"/>
    <cellStyle name="Erklärender Text 7" xfId="26553"/>
    <cellStyle name="Erklärender Text 8" xfId="26554"/>
    <cellStyle name="Erklärender Text 8 2" xfId="26555"/>
    <cellStyle name="Erklärender Text 8 3" xfId="26556"/>
    <cellStyle name="Erklärender Text 8 4" xfId="26557"/>
    <cellStyle name="Erklärender Text 8 5" xfId="26558"/>
    <cellStyle name="Erklärender Text 8 6" xfId="26559"/>
    <cellStyle name="Erklärender Text 8 7" xfId="26560"/>
    <cellStyle name="Erklärender Text 9" xfId="26561"/>
    <cellStyle name="Erklärender Text 9 2" xfId="26562"/>
    <cellStyle name="Erklärender Text 9 3" xfId="26563"/>
    <cellStyle name="Erklärender Text 9 4" xfId="26564"/>
    <cellStyle name="Erklärender Text 9 5" xfId="26565"/>
    <cellStyle name="Erklärender Text 9 6" xfId="26566"/>
    <cellStyle name="Erklärender Text 9 7" xfId="26567"/>
    <cellStyle name="Euro" xfId="26568"/>
    <cellStyle name="Euro 2" xfId="26569"/>
    <cellStyle name="Euro 2 2" xfId="26570"/>
    <cellStyle name="Gut 10" xfId="26571"/>
    <cellStyle name="Gut 10 2" xfId="26572"/>
    <cellStyle name="Gut 10 3" xfId="26573"/>
    <cellStyle name="Gut 10 4" xfId="26574"/>
    <cellStyle name="Gut 10 5" xfId="26575"/>
    <cellStyle name="Gut 11" xfId="26576"/>
    <cellStyle name="Gut 11 2" xfId="26577"/>
    <cellStyle name="Gut 11 3" xfId="26578"/>
    <cellStyle name="Gut 11 4" xfId="26579"/>
    <cellStyle name="Gut 11 5" xfId="26580"/>
    <cellStyle name="Gut 12" xfId="26581"/>
    <cellStyle name="Gut 13" xfId="26582"/>
    <cellStyle name="Gut 14" xfId="26583"/>
    <cellStyle name="Gut 2" xfId="26584"/>
    <cellStyle name="Gut 2 10" xfId="26585"/>
    <cellStyle name="Gut 2 2" xfId="26586"/>
    <cellStyle name="Gut 2 3" xfId="26587"/>
    <cellStyle name="Gut 2 4" xfId="26588"/>
    <cellStyle name="Gut 2 5" xfId="26589"/>
    <cellStyle name="Gut 2 6" xfId="26590"/>
    <cellStyle name="Gut 2 7" xfId="26591"/>
    <cellStyle name="Gut 2 8" xfId="26592"/>
    <cellStyle name="Gut 2 9" xfId="26593"/>
    <cellStyle name="Gut 3" xfId="26594"/>
    <cellStyle name="Gut 4" xfId="26595"/>
    <cellStyle name="Gut 5" xfId="26596"/>
    <cellStyle name="Gut 6" xfId="26597"/>
    <cellStyle name="Gut 6 2" xfId="26598"/>
    <cellStyle name="Gut 6 3" xfId="26599"/>
    <cellStyle name="Gut 6 4" xfId="26600"/>
    <cellStyle name="Gut 6 5" xfId="26601"/>
    <cellStyle name="Gut 6 6" xfId="26602"/>
    <cellStyle name="Gut 6 7" xfId="26603"/>
    <cellStyle name="Gut 6 8" xfId="26604"/>
    <cellStyle name="Gut 6 9" xfId="26605"/>
    <cellStyle name="Gut 7" xfId="26606"/>
    <cellStyle name="Gut 8" xfId="26607"/>
    <cellStyle name="Gut 8 2" xfId="26608"/>
    <cellStyle name="Gut 8 3" xfId="26609"/>
    <cellStyle name="Gut 8 4" xfId="26610"/>
    <cellStyle name="Gut 8 5" xfId="26611"/>
    <cellStyle name="Gut 8 6" xfId="26612"/>
    <cellStyle name="Gut 8 7" xfId="26613"/>
    <cellStyle name="Gut 9" xfId="26614"/>
    <cellStyle name="Gut 9 2" xfId="26615"/>
    <cellStyle name="Gut 9 3" xfId="26616"/>
    <cellStyle name="Gut 9 4" xfId="26617"/>
    <cellStyle name="Gut 9 5" xfId="26618"/>
    <cellStyle name="Gut 9 6" xfId="26619"/>
    <cellStyle name="Gut 9 7" xfId="26620"/>
    <cellStyle name="Neutral 10" xfId="26621"/>
    <cellStyle name="Neutral 10 2" xfId="26622"/>
    <cellStyle name="Neutral 10 3" xfId="26623"/>
    <cellStyle name="Neutral 10 4" xfId="26624"/>
    <cellStyle name="Neutral 10 5" xfId="26625"/>
    <cellStyle name="Neutral 11" xfId="26626"/>
    <cellStyle name="Neutral 11 2" xfId="26627"/>
    <cellStyle name="Neutral 11 3" xfId="26628"/>
    <cellStyle name="Neutral 11 4" xfId="26629"/>
    <cellStyle name="Neutral 11 5" xfId="26630"/>
    <cellStyle name="Neutral 12" xfId="26631"/>
    <cellStyle name="Neutral 13" xfId="26632"/>
    <cellStyle name="Neutral 14" xfId="26633"/>
    <cellStyle name="Neutral 2" xfId="26634"/>
    <cellStyle name="Neutral 2 10" xfId="26635"/>
    <cellStyle name="Neutral 2 2" xfId="26636"/>
    <cellStyle name="Neutral 2 3" xfId="26637"/>
    <cellStyle name="Neutral 2 4" xfId="26638"/>
    <cellStyle name="Neutral 2 5" xfId="26639"/>
    <cellStyle name="Neutral 2 6" xfId="26640"/>
    <cellStyle name="Neutral 2 7" xfId="26641"/>
    <cellStyle name="Neutral 2 8" xfId="26642"/>
    <cellStyle name="Neutral 2 9" xfId="26643"/>
    <cellStyle name="Neutral 3" xfId="26644"/>
    <cellStyle name="Neutral 4" xfId="26645"/>
    <cellStyle name="Neutral 5" xfId="26646"/>
    <cellStyle name="Neutral 6" xfId="26647"/>
    <cellStyle name="Neutral 6 2" xfId="26648"/>
    <cellStyle name="Neutral 6 3" xfId="26649"/>
    <cellStyle name="Neutral 6 4" xfId="26650"/>
    <cellStyle name="Neutral 6 5" xfId="26651"/>
    <cellStyle name="Neutral 6 6" xfId="26652"/>
    <cellStyle name="Neutral 6 7" xfId="26653"/>
    <cellStyle name="Neutral 6 8" xfId="26654"/>
    <cellStyle name="Neutral 6 9" xfId="26655"/>
    <cellStyle name="Neutral 7" xfId="26656"/>
    <cellStyle name="Neutral 8" xfId="26657"/>
    <cellStyle name="Neutral 8 2" xfId="26658"/>
    <cellStyle name="Neutral 8 3" xfId="26659"/>
    <cellStyle name="Neutral 8 4" xfId="26660"/>
    <cellStyle name="Neutral 8 5" xfId="26661"/>
    <cellStyle name="Neutral 8 6" xfId="26662"/>
    <cellStyle name="Neutral 8 7" xfId="26663"/>
    <cellStyle name="Neutral 9" xfId="26664"/>
    <cellStyle name="Neutral 9 2" xfId="26665"/>
    <cellStyle name="Neutral 9 3" xfId="26666"/>
    <cellStyle name="Neutral 9 4" xfId="26667"/>
    <cellStyle name="Neutral 9 5" xfId="26668"/>
    <cellStyle name="Neutral 9 6" xfId="26669"/>
    <cellStyle name="Neutral 9 7" xfId="26670"/>
    <cellStyle name="Notiz 10" xfId="26671"/>
    <cellStyle name="Notiz 10 2" xfId="26672"/>
    <cellStyle name="Notiz 10 2 2" xfId="26673"/>
    <cellStyle name="Notiz 10 2 2 2" xfId="26674"/>
    <cellStyle name="Notiz 10 2 2 2 2" xfId="26675"/>
    <cellStyle name="Notiz 10 2 2 2 2 2" xfId="26676"/>
    <cellStyle name="Notiz 10 2 2 2 3" xfId="26677"/>
    <cellStyle name="Notiz 10 2 2 2 3 2" xfId="26678"/>
    <cellStyle name="Notiz 10 2 2 2 4" xfId="26679"/>
    <cellStyle name="Notiz 10 2 2 3" xfId="26680"/>
    <cellStyle name="Notiz 10 2 2 3 2" xfId="26681"/>
    <cellStyle name="Notiz 10 2 2 3 2 2" xfId="26682"/>
    <cellStyle name="Notiz 10 2 2 3 3" xfId="26683"/>
    <cellStyle name="Notiz 10 2 2 3 3 2" xfId="26684"/>
    <cellStyle name="Notiz 10 2 2 3 4" xfId="26685"/>
    <cellStyle name="Notiz 10 2 2 4" xfId="26686"/>
    <cellStyle name="Notiz 10 2 2 4 2" xfId="26687"/>
    <cellStyle name="Notiz 10 2 2 4 2 2" xfId="26688"/>
    <cellStyle name="Notiz 10 2 2 4 3" xfId="26689"/>
    <cellStyle name="Notiz 10 2 2 4 3 2" xfId="26690"/>
    <cellStyle name="Notiz 10 2 2 4 4" xfId="26691"/>
    <cellStyle name="Notiz 10 2 2 5" xfId="26692"/>
    <cellStyle name="Notiz 10 2 2 5 2" xfId="26693"/>
    <cellStyle name="Notiz 10 2 2 6" xfId="26694"/>
    <cellStyle name="Notiz 10 2 2 6 2" xfId="26695"/>
    <cellStyle name="Notiz 10 2 2 7" xfId="26696"/>
    <cellStyle name="Notiz 10 2 3" xfId="26697"/>
    <cellStyle name="Notiz 10 2 3 2" xfId="26698"/>
    <cellStyle name="Notiz 10 2 3 2 2" xfId="26699"/>
    <cellStyle name="Notiz 10 2 3 3" xfId="26700"/>
    <cellStyle name="Notiz 10 2 3 3 2" xfId="26701"/>
    <cellStyle name="Notiz 10 2 3 4" xfId="26702"/>
    <cellStyle name="Notiz 10 2 4" xfId="26703"/>
    <cellStyle name="Notiz 10 2 4 2" xfId="26704"/>
    <cellStyle name="Notiz 10 2 4 2 2" xfId="26705"/>
    <cellStyle name="Notiz 10 2 4 3" xfId="26706"/>
    <cellStyle name="Notiz 10 2 4 3 2" xfId="26707"/>
    <cellStyle name="Notiz 10 2 4 4" xfId="26708"/>
    <cellStyle name="Notiz 10 2 5" xfId="26709"/>
    <cellStyle name="Notiz 10 2 5 2" xfId="26710"/>
    <cellStyle name="Notiz 10 2 5 2 2" xfId="26711"/>
    <cellStyle name="Notiz 10 2 5 3" xfId="26712"/>
    <cellStyle name="Notiz 10 2 5 3 2" xfId="26713"/>
    <cellStyle name="Notiz 10 2 5 4" xfId="26714"/>
    <cellStyle name="Notiz 10 2 6" xfId="26715"/>
    <cellStyle name="Notiz 10 2 6 2" xfId="26716"/>
    <cellStyle name="Notiz 10 2 7" xfId="26717"/>
    <cellStyle name="Notiz 10 2 7 2" xfId="26718"/>
    <cellStyle name="Notiz 10 2 8" xfId="26719"/>
    <cellStyle name="Notiz 10 3" xfId="26720"/>
    <cellStyle name="Notiz 10 3 2" xfId="26721"/>
    <cellStyle name="Notiz 10 3 2 2" xfId="26722"/>
    <cellStyle name="Notiz 10 3 2 2 2" xfId="26723"/>
    <cellStyle name="Notiz 10 3 2 2 2 2" xfId="26724"/>
    <cellStyle name="Notiz 10 3 2 2 3" xfId="26725"/>
    <cellStyle name="Notiz 10 3 2 2 3 2" xfId="26726"/>
    <cellStyle name="Notiz 10 3 2 2 4" xfId="26727"/>
    <cellStyle name="Notiz 10 3 2 3" xfId="26728"/>
    <cellStyle name="Notiz 10 3 2 3 2" xfId="26729"/>
    <cellStyle name="Notiz 10 3 2 3 2 2" xfId="26730"/>
    <cellStyle name="Notiz 10 3 2 3 3" xfId="26731"/>
    <cellStyle name="Notiz 10 3 2 3 3 2" xfId="26732"/>
    <cellStyle name="Notiz 10 3 2 3 4" xfId="26733"/>
    <cellStyle name="Notiz 10 3 2 4" xfId="26734"/>
    <cellStyle name="Notiz 10 3 2 4 2" xfId="26735"/>
    <cellStyle name="Notiz 10 3 2 4 2 2" xfId="26736"/>
    <cellStyle name="Notiz 10 3 2 4 3" xfId="26737"/>
    <cellStyle name="Notiz 10 3 2 4 3 2" xfId="26738"/>
    <cellStyle name="Notiz 10 3 2 4 4" xfId="26739"/>
    <cellStyle name="Notiz 10 3 2 5" xfId="26740"/>
    <cellStyle name="Notiz 10 3 2 5 2" xfId="26741"/>
    <cellStyle name="Notiz 10 3 2 6" xfId="26742"/>
    <cellStyle name="Notiz 10 3 2 6 2" xfId="26743"/>
    <cellStyle name="Notiz 10 3 2 7" xfId="26744"/>
    <cellStyle name="Notiz 10 3 3" xfId="26745"/>
    <cellStyle name="Notiz 10 3 3 2" xfId="26746"/>
    <cellStyle name="Notiz 10 3 3 2 2" xfId="26747"/>
    <cellStyle name="Notiz 10 3 3 3" xfId="26748"/>
    <cellStyle name="Notiz 10 3 3 3 2" xfId="26749"/>
    <cellStyle name="Notiz 10 3 3 4" xfId="26750"/>
    <cellStyle name="Notiz 10 3 4" xfId="26751"/>
    <cellStyle name="Notiz 10 3 4 2" xfId="26752"/>
    <cellStyle name="Notiz 10 3 4 2 2" xfId="26753"/>
    <cellStyle name="Notiz 10 3 4 3" xfId="26754"/>
    <cellStyle name="Notiz 10 3 4 3 2" xfId="26755"/>
    <cellStyle name="Notiz 10 3 4 4" xfId="26756"/>
    <cellStyle name="Notiz 10 3 5" xfId="26757"/>
    <cellStyle name="Notiz 10 3 5 2" xfId="26758"/>
    <cellStyle name="Notiz 10 3 5 2 2" xfId="26759"/>
    <cellStyle name="Notiz 10 3 5 3" xfId="26760"/>
    <cellStyle name="Notiz 10 3 5 3 2" xfId="26761"/>
    <cellStyle name="Notiz 10 3 5 4" xfId="26762"/>
    <cellStyle name="Notiz 10 3 6" xfId="26763"/>
    <cellStyle name="Notiz 10 3 6 2" xfId="26764"/>
    <cellStyle name="Notiz 10 3 7" xfId="26765"/>
    <cellStyle name="Notiz 10 3 7 2" xfId="26766"/>
    <cellStyle name="Notiz 10 3 8" xfId="26767"/>
    <cellStyle name="Notiz 10 4" xfId="26768"/>
    <cellStyle name="Notiz 10 4 2" xfId="26769"/>
    <cellStyle name="Notiz 10 4 2 2" xfId="26770"/>
    <cellStyle name="Notiz 10 4 2 2 2" xfId="26771"/>
    <cellStyle name="Notiz 10 4 2 2 2 2" xfId="26772"/>
    <cellStyle name="Notiz 10 4 2 2 3" xfId="26773"/>
    <cellStyle name="Notiz 10 4 2 2 3 2" xfId="26774"/>
    <cellStyle name="Notiz 10 4 2 2 4" xfId="26775"/>
    <cellStyle name="Notiz 10 4 2 3" xfId="26776"/>
    <cellStyle name="Notiz 10 4 2 3 2" xfId="26777"/>
    <cellStyle name="Notiz 10 4 2 3 2 2" xfId="26778"/>
    <cellStyle name="Notiz 10 4 2 3 3" xfId="26779"/>
    <cellStyle name="Notiz 10 4 2 3 3 2" xfId="26780"/>
    <cellStyle name="Notiz 10 4 2 3 4" xfId="26781"/>
    <cellStyle name="Notiz 10 4 2 4" xfId="26782"/>
    <cellStyle name="Notiz 10 4 2 4 2" xfId="26783"/>
    <cellStyle name="Notiz 10 4 2 4 2 2" xfId="26784"/>
    <cellStyle name="Notiz 10 4 2 4 3" xfId="26785"/>
    <cellStyle name="Notiz 10 4 2 4 3 2" xfId="26786"/>
    <cellStyle name="Notiz 10 4 2 4 4" xfId="26787"/>
    <cellStyle name="Notiz 10 4 2 5" xfId="26788"/>
    <cellStyle name="Notiz 10 4 2 5 2" xfId="26789"/>
    <cellStyle name="Notiz 10 4 2 6" xfId="26790"/>
    <cellStyle name="Notiz 10 4 2 6 2" xfId="26791"/>
    <cellStyle name="Notiz 10 4 2 7" xfId="26792"/>
    <cellStyle name="Notiz 10 4 3" xfId="26793"/>
    <cellStyle name="Notiz 10 4 3 2" xfId="26794"/>
    <cellStyle name="Notiz 10 4 3 2 2" xfId="26795"/>
    <cellStyle name="Notiz 10 4 3 3" xfId="26796"/>
    <cellStyle name="Notiz 10 4 3 3 2" xfId="26797"/>
    <cellStyle name="Notiz 10 4 3 4" xfId="26798"/>
    <cellStyle name="Notiz 10 4 4" xfId="26799"/>
    <cellStyle name="Notiz 10 4 4 2" xfId="26800"/>
    <cellStyle name="Notiz 10 4 4 2 2" xfId="26801"/>
    <cellStyle name="Notiz 10 4 4 3" xfId="26802"/>
    <cellStyle name="Notiz 10 4 4 3 2" xfId="26803"/>
    <cellStyle name="Notiz 10 4 4 4" xfId="26804"/>
    <cellStyle name="Notiz 10 4 5" xfId="26805"/>
    <cellStyle name="Notiz 10 4 5 2" xfId="26806"/>
    <cellStyle name="Notiz 10 4 5 2 2" xfId="26807"/>
    <cellStyle name="Notiz 10 4 5 3" xfId="26808"/>
    <cellStyle name="Notiz 10 4 5 3 2" xfId="26809"/>
    <cellStyle name="Notiz 10 4 5 4" xfId="26810"/>
    <cellStyle name="Notiz 10 4 6" xfId="26811"/>
    <cellStyle name="Notiz 10 4 6 2" xfId="26812"/>
    <cellStyle name="Notiz 10 4 7" xfId="26813"/>
    <cellStyle name="Notiz 10 4 7 2" xfId="26814"/>
    <cellStyle name="Notiz 10 4 8" xfId="26815"/>
    <cellStyle name="Notiz 10 5" xfId="26816"/>
    <cellStyle name="Notiz 10 5 2" xfId="26817"/>
    <cellStyle name="Notiz 10 5 2 2" xfId="26818"/>
    <cellStyle name="Notiz 10 5 2 2 2" xfId="26819"/>
    <cellStyle name="Notiz 10 5 2 2 2 2" xfId="26820"/>
    <cellStyle name="Notiz 10 5 2 2 3" xfId="26821"/>
    <cellStyle name="Notiz 10 5 2 2 3 2" xfId="26822"/>
    <cellStyle name="Notiz 10 5 2 2 4" xfId="26823"/>
    <cellStyle name="Notiz 10 5 2 3" xfId="26824"/>
    <cellStyle name="Notiz 10 5 2 3 2" xfId="26825"/>
    <cellStyle name="Notiz 10 5 2 3 2 2" xfId="26826"/>
    <cellStyle name="Notiz 10 5 2 3 3" xfId="26827"/>
    <cellStyle name="Notiz 10 5 2 3 3 2" xfId="26828"/>
    <cellStyle name="Notiz 10 5 2 3 4" xfId="26829"/>
    <cellStyle name="Notiz 10 5 2 4" xfId="26830"/>
    <cellStyle name="Notiz 10 5 2 4 2" xfId="26831"/>
    <cellStyle name="Notiz 10 5 2 4 2 2" xfId="26832"/>
    <cellStyle name="Notiz 10 5 2 4 3" xfId="26833"/>
    <cellStyle name="Notiz 10 5 2 4 3 2" xfId="26834"/>
    <cellStyle name="Notiz 10 5 2 4 4" xfId="26835"/>
    <cellStyle name="Notiz 10 5 2 5" xfId="26836"/>
    <cellStyle name="Notiz 10 5 2 5 2" xfId="26837"/>
    <cellStyle name="Notiz 10 5 2 6" xfId="26838"/>
    <cellStyle name="Notiz 10 5 2 6 2" xfId="26839"/>
    <cellStyle name="Notiz 10 5 2 7" xfId="26840"/>
    <cellStyle name="Notiz 10 5 3" xfId="26841"/>
    <cellStyle name="Notiz 10 5 3 2" xfId="26842"/>
    <cellStyle name="Notiz 10 5 3 2 2" xfId="26843"/>
    <cellStyle name="Notiz 10 5 3 3" xfId="26844"/>
    <cellStyle name="Notiz 10 5 3 3 2" xfId="26845"/>
    <cellStyle name="Notiz 10 5 3 4" xfId="26846"/>
    <cellStyle name="Notiz 10 5 4" xfId="26847"/>
    <cellStyle name="Notiz 10 5 4 2" xfId="26848"/>
    <cellStyle name="Notiz 10 5 4 2 2" xfId="26849"/>
    <cellStyle name="Notiz 10 5 4 3" xfId="26850"/>
    <cellStyle name="Notiz 10 5 4 3 2" xfId="26851"/>
    <cellStyle name="Notiz 10 5 4 4" xfId="26852"/>
    <cellStyle name="Notiz 10 5 5" xfId="26853"/>
    <cellStyle name="Notiz 10 5 5 2" xfId="26854"/>
    <cellStyle name="Notiz 10 5 5 2 2" xfId="26855"/>
    <cellStyle name="Notiz 10 5 5 3" xfId="26856"/>
    <cellStyle name="Notiz 10 5 5 3 2" xfId="26857"/>
    <cellStyle name="Notiz 10 5 5 4" xfId="26858"/>
    <cellStyle name="Notiz 10 5 6" xfId="26859"/>
    <cellStyle name="Notiz 10 5 6 2" xfId="26860"/>
    <cellStyle name="Notiz 10 5 7" xfId="26861"/>
    <cellStyle name="Notiz 10 5 7 2" xfId="26862"/>
    <cellStyle name="Notiz 10 5 8" xfId="26863"/>
    <cellStyle name="Notiz 11" xfId="26864"/>
    <cellStyle name="Notiz 11 2" xfId="26865"/>
    <cellStyle name="Notiz 11 2 2" xfId="26866"/>
    <cellStyle name="Notiz 11 2 2 2" xfId="26867"/>
    <cellStyle name="Notiz 11 2 2 2 2" xfId="26868"/>
    <cellStyle name="Notiz 11 2 2 2 2 2" xfId="26869"/>
    <cellStyle name="Notiz 11 2 2 2 3" xfId="26870"/>
    <cellStyle name="Notiz 11 2 2 2 3 2" xfId="26871"/>
    <cellStyle name="Notiz 11 2 2 2 4" xfId="26872"/>
    <cellStyle name="Notiz 11 2 2 3" xfId="26873"/>
    <cellStyle name="Notiz 11 2 2 3 2" xfId="26874"/>
    <cellStyle name="Notiz 11 2 2 3 2 2" xfId="26875"/>
    <cellStyle name="Notiz 11 2 2 3 3" xfId="26876"/>
    <cellStyle name="Notiz 11 2 2 3 3 2" xfId="26877"/>
    <cellStyle name="Notiz 11 2 2 3 4" xfId="26878"/>
    <cellStyle name="Notiz 11 2 2 4" xfId="26879"/>
    <cellStyle name="Notiz 11 2 2 4 2" xfId="26880"/>
    <cellStyle name="Notiz 11 2 2 4 2 2" xfId="26881"/>
    <cellStyle name="Notiz 11 2 2 4 3" xfId="26882"/>
    <cellStyle name="Notiz 11 2 2 4 3 2" xfId="26883"/>
    <cellStyle name="Notiz 11 2 2 4 4" xfId="26884"/>
    <cellStyle name="Notiz 11 2 2 5" xfId="26885"/>
    <cellStyle name="Notiz 11 2 2 5 2" xfId="26886"/>
    <cellStyle name="Notiz 11 2 2 6" xfId="26887"/>
    <cellStyle name="Notiz 11 2 2 6 2" xfId="26888"/>
    <cellStyle name="Notiz 11 2 2 7" xfId="26889"/>
    <cellStyle name="Notiz 11 2 3" xfId="26890"/>
    <cellStyle name="Notiz 11 2 3 2" xfId="26891"/>
    <cellStyle name="Notiz 11 2 3 2 2" xfId="26892"/>
    <cellStyle name="Notiz 11 2 3 3" xfId="26893"/>
    <cellStyle name="Notiz 11 2 3 3 2" xfId="26894"/>
    <cellStyle name="Notiz 11 2 3 4" xfId="26895"/>
    <cellStyle name="Notiz 11 2 4" xfId="26896"/>
    <cellStyle name="Notiz 11 2 4 2" xfId="26897"/>
    <cellStyle name="Notiz 11 2 4 2 2" xfId="26898"/>
    <cellStyle name="Notiz 11 2 4 3" xfId="26899"/>
    <cellStyle name="Notiz 11 2 4 3 2" xfId="26900"/>
    <cellStyle name="Notiz 11 2 4 4" xfId="26901"/>
    <cellStyle name="Notiz 11 2 5" xfId="26902"/>
    <cellStyle name="Notiz 11 2 5 2" xfId="26903"/>
    <cellStyle name="Notiz 11 2 5 2 2" xfId="26904"/>
    <cellStyle name="Notiz 11 2 5 3" xfId="26905"/>
    <cellStyle name="Notiz 11 2 5 3 2" xfId="26906"/>
    <cellStyle name="Notiz 11 2 5 4" xfId="26907"/>
    <cellStyle name="Notiz 11 2 6" xfId="26908"/>
    <cellStyle name="Notiz 11 2 6 2" xfId="26909"/>
    <cellStyle name="Notiz 11 2 7" xfId="26910"/>
    <cellStyle name="Notiz 11 2 7 2" xfId="26911"/>
    <cellStyle name="Notiz 11 2 8" xfId="26912"/>
    <cellStyle name="Notiz 11 3" xfId="26913"/>
    <cellStyle name="Notiz 11 3 2" xfId="26914"/>
    <cellStyle name="Notiz 11 3 2 2" xfId="26915"/>
    <cellStyle name="Notiz 11 3 2 2 2" xfId="26916"/>
    <cellStyle name="Notiz 11 3 2 2 2 2" xfId="26917"/>
    <cellStyle name="Notiz 11 3 2 2 3" xfId="26918"/>
    <cellStyle name="Notiz 11 3 2 2 3 2" xfId="26919"/>
    <cellStyle name="Notiz 11 3 2 2 4" xfId="26920"/>
    <cellStyle name="Notiz 11 3 2 3" xfId="26921"/>
    <cellStyle name="Notiz 11 3 2 3 2" xfId="26922"/>
    <cellStyle name="Notiz 11 3 2 3 2 2" xfId="26923"/>
    <cellStyle name="Notiz 11 3 2 3 3" xfId="26924"/>
    <cellStyle name="Notiz 11 3 2 3 3 2" xfId="26925"/>
    <cellStyle name="Notiz 11 3 2 3 4" xfId="26926"/>
    <cellStyle name="Notiz 11 3 2 4" xfId="26927"/>
    <cellStyle name="Notiz 11 3 2 4 2" xfId="26928"/>
    <cellStyle name="Notiz 11 3 2 4 2 2" xfId="26929"/>
    <cellStyle name="Notiz 11 3 2 4 3" xfId="26930"/>
    <cellStyle name="Notiz 11 3 2 4 3 2" xfId="26931"/>
    <cellStyle name="Notiz 11 3 2 4 4" xfId="26932"/>
    <cellStyle name="Notiz 11 3 2 5" xfId="26933"/>
    <cellStyle name="Notiz 11 3 2 5 2" xfId="26934"/>
    <cellStyle name="Notiz 11 3 2 6" xfId="26935"/>
    <cellStyle name="Notiz 11 3 2 6 2" xfId="26936"/>
    <cellStyle name="Notiz 11 3 2 7" xfId="26937"/>
    <cellStyle name="Notiz 11 3 3" xfId="26938"/>
    <cellStyle name="Notiz 11 3 3 2" xfId="26939"/>
    <cellStyle name="Notiz 11 3 3 2 2" xfId="26940"/>
    <cellStyle name="Notiz 11 3 3 3" xfId="26941"/>
    <cellStyle name="Notiz 11 3 3 3 2" xfId="26942"/>
    <cellStyle name="Notiz 11 3 3 4" xfId="26943"/>
    <cellStyle name="Notiz 11 3 4" xfId="26944"/>
    <cellStyle name="Notiz 11 3 4 2" xfId="26945"/>
    <cellStyle name="Notiz 11 3 4 2 2" xfId="26946"/>
    <cellStyle name="Notiz 11 3 4 3" xfId="26947"/>
    <cellStyle name="Notiz 11 3 4 3 2" xfId="26948"/>
    <cellStyle name="Notiz 11 3 4 4" xfId="26949"/>
    <cellStyle name="Notiz 11 3 5" xfId="26950"/>
    <cellStyle name="Notiz 11 3 5 2" xfId="26951"/>
    <cellStyle name="Notiz 11 3 5 2 2" xfId="26952"/>
    <cellStyle name="Notiz 11 3 5 3" xfId="26953"/>
    <cellStyle name="Notiz 11 3 5 3 2" xfId="26954"/>
    <cellStyle name="Notiz 11 3 5 4" xfId="26955"/>
    <cellStyle name="Notiz 11 3 6" xfId="26956"/>
    <cellStyle name="Notiz 11 3 6 2" xfId="26957"/>
    <cellStyle name="Notiz 11 3 7" xfId="26958"/>
    <cellStyle name="Notiz 11 3 7 2" xfId="26959"/>
    <cellStyle name="Notiz 11 3 8" xfId="26960"/>
    <cellStyle name="Notiz 11 4" xfId="26961"/>
    <cellStyle name="Notiz 11 4 2" xfId="26962"/>
    <cellStyle name="Notiz 11 4 2 2" xfId="26963"/>
    <cellStyle name="Notiz 11 4 2 2 2" xfId="26964"/>
    <cellStyle name="Notiz 11 4 2 2 2 2" xfId="26965"/>
    <cellStyle name="Notiz 11 4 2 2 3" xfId="26966"/>
    <cellStyle name="Notiz 11 4 2 2 3 2" xfId="26967"/>
    <cellStyle name="Notiz 11 4 2 2 4" xfId="26968"/>
    <cellStyle name="Notiz 11 4 2 3" xfId="26969"/>
    <cellStyle name="Notiz 11 4 2 3 2" xfId="26970"/>
    <cellStyle name="Notiz 11 4 2 3 2 2" xfId="26971"/>
    <cellStyle name="Notiz 11 4 2 3 3" xfId="26972"/>
    <cellStyle name="Notiz 11 4 2 3 3 2" xfId="26973"/>
    <cellStyle name="Notiz 11 4 2 3 4" xfId="26974"/>
    <cellStyle name="Notiz 11 4 2 4" xfId="26975"/>
    <cellStyle name="Notiz 11 4 2 4 2" xfId="26976"/>
    <cellStyle name="Notiz 11 4 2 4 2 2" xfId="26977"/>
    <cellStyle name="Notiz 11 4 2 4 3" xfId="26978"/>
    <cellStyle name="Notiz 11 4 2 4 3 2" xfId="26979"/>
    <cellStyle name="Notiz 11 4 2 4 4" xfId="26980"/>
    <cellStyle name="Notiz 11 4 2 5" xfId="26981"/>
    <cellStyle name="Notiz 11 4 2 5 2" xfId="26982"/>
    <cellStyle name="Notiz 11 4 2 6" xfId="26983"/>
    <cellStyle name="Notiz 11 4 2 6 2" xfId="26984"/>
    <cellStyle name="Notiz 11 4 2 7" xfId="26985"/>
    <cellStyle name="Notiz 11 4 3" xfId="26986"/>
    <cellStyle name="Notiz 11 4 3 2" xfId="26987"/>
    <cellStyle name="Notiz 11 4 3 2 2" xfId="26988"/>
    <cellStyle name="Notiz 11 4 3 3" xfId="26989"/>
    <cellStyle name="Notiz 11 4 3 3 2" xfId="26990"/>
    <cellStyle name="Notiz 11 4 3 4" xfId="26991"/>
    <cellStyle name="Notiz 11 4 4" xfId="26992"/>
    <cellStyle name="Notiz 11 4 4 2" xfId="26993"/>
    <cellStyle name="Notiz 11 4 4 2 2" xfId="26994"/>
    <cellStyle name="Notiz 11 4 4 3" xfId="26995"/>
    <cellStyle name="Notiz 11 4 4 3 2" xfId="26996"/>
    <cellStyle name="Notiz 11 4 4 4" xfId="26997"/>
    <cellStyle name="Notiz 11 4 5" xfId="26998"/>
    <cellStyle name="Notiz 11 4 5 2" xfId="26999"/>
    <cellStyle name="Notiz 11 4 5 2 2" xfId="27000"/>
    <cellStyle name="Notiz 11 4 5 3" xfId="27001"/>
    <cellStyle name="Notiz 11 4 5 3 2" xfId="27002"/>
    <cellStyle name="Notiz 11 4 5 4" xfId="27003"/>
    <cellStyle name="Notiz 11 4 6" xfId="27004"/>
    <cellStyle name="Notiz 11 4 6 2" xfId="27005"/>
    <cellStyle name="Notiz 11 4 7" xfId="27006"/>
    <cellStyle name="Notiz 11 4 7 2" xfId="27007"/>
    <cellStyle name="Notiz 11 4 8" xfId="27008"/>
    <cellStyle name="Notiz 11 5" xfId="27009"/>
    <cellStyle name="Notiz 11 5 2" xfId="27010"/>
    <cellStyle name="Notiz 11 5 2 2" xfId="27011"/>
    <cellStyle name="Notiz 11 5 2 2 2" xfId="27012"/>
    <cellStyle name="Notiz 11 5 2 2 2 2" xfId="27013"/>
    <cellStyle name="Notiz 11 5 2 2 3" xfId="27014"/>
    <cellStyle name="Notiz 11 5 2 2 3 2" xfId="27015"/>
    <cellStyle name="Notiz 11 5 2 2 4" xfId="27016"/>
    <cellStyle name="Notiz 11 5 2 3" xfId="27017"/>
    <cellStyle name="Notiz 11 5 2 3 2" xfId="27018"/>
    <cellStyle name="Notiz 11 5 2 3 2 2" xfId="27019"/>
    <cellStyle name="Notiz 11 5 2 3 3" xfId="27020"/>
    <cellStyle name="Notiz 11 5 2 3 3 2" xfId="27021"/>
    <cellStyle name="Notiz 11 5 2 3 4" xfId="27022"/>
    <cellStyle name="Notiz 11 5 2 4" xfId="27023"/>
    <cellStyle name="Notiz 11 5 2 4 2" xfId="27024"/>
    <cellStyle name="Notiz 11 5 2 4 2 2" xfId="27025"/>
    <cellStyle name="Notiz 11 5 2 4 3" xfId="27026"/>
    <cellStyle name="Notiz 11 5 2 4 3 2" xfId="27027"/>
    <cellStyle name="Notiz 11 5 2 4 4" xfId="27028"/>
    <cellStyle name="Notiz 11 5 2 5" xfId="27029"/>
    <cellStyle name="Notiz 11 5 2 5 2" xfId="27030"/>
    <cellStyle name="Notiz 11 5 2 6" xfId="27031"/>
    <cellStyle name="Notiz 11 5 2 6 2" xfId="27032"/>
    <cellStyle name="Notiz 11 5 2 7" xfId="27033"/>
    <cellStyle name="Notiz 11 5 3" xfId="27034"/>
    <cellStyle name="Notiz 11 5 3 2" xfId="27035"/>
    <cellStyle name="Notiz 11 5 3 2 2" xfId="27036"/>
    <cellStyle name="Notiz 11 5 3 3" xfId="27037"/>
    <cellStyle name="Notiz 11 5 3 3 2" xfId="27038"/>
    <cellStyle name="Notiz 11 5 3 4" xfId="27039"/>
    <cellStyle name="Notiz 11 5 4" xfId="27040"/>
    <cellStyle name="Notiz 11 5 4 2" xfId="27041"/>
    <cellStyle name="Notiz 11 5 4 2 2" xfId="27042"/>
    <cellStyle name="Notiz 11 5 4 3" xfId="27043"/>
    <cellStyle name="Notiz 11 5 4 3 2" xfId="27044"/>
    <cellStyle name="Notiz 11 5 4 4" xfId="27045"/>
    <cellStyle name="Notiz 11 5 5" xfId="27046"/>
    <cellStyle name="Notiz 11 5 5 2" xfId="27047"/>
    <cellStyle name="Notiz 11 5 5 2 2" xfId="27048"/>
    <cellStyle name="Notiz 11 5 5 3" xfId="27049"/>
    <cellStyle name="Notiz 11 5 5 3 2" xfId="27050"/>
    <cellStyle name="Notiz 11 5 5 4" xfId="27051"/>
    <cellStyle name="Notiz 11 5 6" xfId="27052"/>
    <cellStyle name="Notiz 11 5 6 2" xfId="27053"/>
    <cellStyle name="Notiz 11 5 7" xfId="27054"/>
    <cellStyle name="Notiz 11 5 7 2" xfId="27055"/>
    <cellStyle name="Notiz 11 5 8" xfId="27056"/>
    <cellStyle name="Notiz 12" xfId="27057"/>
    <cellStyle name="Notiz 13" xfId="27058"/>
    <cellStyle name="Notiz 14" xfId="27059"/>
    <cellStyle name="Notiz 15" xfId="27060"/>
    <cellStyle name="Notiz 15 2" xfId="27061"/>
    <cellStyle name="Notiz 15 2 2" xfId="27062"/>
    <cellStyle name="Notiz 15 2 2 2" xfId="27063"/>
    <cellStyle name="Notiz 15 2 2 2 2" xfId="27064"/>
    <cellStyle name="Notiz 15 2 2 3" xfId="27065"/>
    <cellStyle name="Notiz 15 2 2 3 2" xfId="27066"/>
    <cellStyle name="Notiz 15 2 2 4" xfId="27067"/>
    <cellStyle name="Notiz 15 2 3" xfId="27068"/>
    <cellStyle name="Notiz 15 2 3 2" xfId="27069"/>
    <cellStyle name="Notiz 15 2 3 2 2" xfId="27070"/>
    <cellStyle name="Notiz 15 2 3 3" xfId="27071"/>
    <cellStyle name="Notiz 15 2 3 3 2" xfId="27072"/>
    <cellStyle name="Notiz 15 2 3 4" xfId="27073"/>
    <cellStyle name="Notiz 15 2 4" xfId="27074"/>
    <cellStyle name="Notiz 15 2 4 2" xfId="27075"/>
    <cellStyle name="Notiz 15 2 4 2 2" xfId="27076"/>
    <cellStyle name="Notiz 15 2 4 3" xfId="27077"/>
    <cellStyle name="Notiz 15 2 4 3 2" xfId="27078"/>
    <cellStyle name="Notiz 15 2 4 4" xfId="27079"/>
    <cellStyle name="Notiz 15 2 5" xfId="27080"/>
    <cellStyle name="Notiz 15 2 5 2" xfId="27081"/>
    <cellStyle name="Notiz 15 2 6" xfId="27082"/>
    <cellStyle name="Notiz 15 2 6 2" xfId="27083"/>
    <cellStyle name="Notiz 15 2 7" xfId="27084"/>
    <cellStyle name="Notiz 15 3" xfId="27085"/>
    <cellStyle name="Notiz 15 3 2" xfId="27086"/>
    <cellStyle name="Notiz 15 3 2 2" xfId="27087"/>
    <cellStyle name="Notiz 15 3 3" xfId="27088"/>
    <cellStyle name="Notiz 15 3 3 2" xfId="27089"/>
    <cellStyle name="Notiz 15 3 4" xfId="27090"/>
    <cellStyle name="Notiz 15 4" xfId="27091"/>
    <cellStyle name="Notiz 15 4 2" xfId="27092"/>
    <cellStyle name="Notiz 15 4 2 2" xfId="27093"/>
    <cellStyle name="Notiz 15 4 3" xfId="27094"/>
    <cellStyle name="Notiz 15 4 3 2" xfId="27095"/>
    <cellStyle name="Notiz 15 4 4" xfId="27096"/>
    <cellStyle name="Notiz 15 5" xfId="27097"/>
    <cellStyle name="Notiz 15 5 2" xfId="27098"/>
    <cellStyle name="Notiz 15 5 2 2" xfId="27099"/>
    <cellStyle name="Notiz 15 5 3" xfId="27100"/>
    <cellStyle name="Notiz 15 5 3 2" xfId="27101"/>
    <cellStyle name="Notiz 15 5 4" xfId="27102"/>
    <cellStyle name="Notiz 15 6" xfId="27103"/>
    <cellStyle name="Notiz 15 6 2" xfId="27104"/>
    <cellStyle name="Notiz 15 7" xfId="27105"/>
    <cellStyle name="Notiz 15 7 2" xfId="27106"/>
    <cellStyle name="Notiz 15 8" xfId="27107"/>
    <cellStyle name="Notiz 16" xfId="27108"/>
    <cellStyle name="Notiz 16 2" xfId="27109"/>
    <cellStyle name="Notiz 16 2 2" xfId="27110"/>
    <cellStyle name="Notiz 16 2 2 2" xfId="27111"/>
    <cellStyle name="Notiz 16 2 2 2 2" xfId="27112"/>
    <cellStyle name="Notiz 16 2 2 3" xfId="27113"/>
    <cellStyle name="Notiz 16 2 2 3 2" xfId="27114"/>
    <cellStyle name="Notiz 16 2 2 4" xfId="27115"/>
    <cellStyle name="Notiz 16 2 3" xfId="27116"/>
    <cellStyle name="Notiz 16 2 3 2" xfId="27117"/>
    <cellStyle name="Notiz 16 2 3 2 2" xfId="27118"/>
    <cellStyle name="Notiz 16 2 3 3" xfId="27119"/>
    <cellStyle name="Notiz 16 2 3 3 2" xfId="27120"/>
    <cellStyle name="Notiz 16 2 3 4" xfId="27121"/>
    <cellStyle name="Notiz 16 2 4" xfId="27122"/>
    <cellStyle name="Notiz 16 2 4 2" xfId="27123"/>
    <cellStyle name="Notiz 16 2 4 2 2" xfId="27124"/>
    <cellStyle name="Notiz 16 2 4 3" xfId="27125"/>
    <cellStyle name="Notiz 16 2 4 3 2" xfId="27126"/>
    <cellStyle name="Notiz 16 2 4 4" xfId="27127"/>
    <cellStyle name="Notiz 16 2 5" xfId="27128"/>
    <cellStyle name="Notiz 16 2 5 2" xfId="27129"/>
    <cellStyle name="Notiz 16 2 6" xfId="27130"/>
    <cellStyle name="Notiz 16 2 6 2" xfId="27131"/>
    <cellStyle name="Notiz 16 2 7" xfId="27132"/>
    <cellStyle name="Notiz 16 3" xfId="27133"/>
    <cellStyle name="Notiz 16 3 2" xfId="27134"/>
    <cellStyle name="Notiz 16 3 2 2" xfId="27135"/>
    <cellStyle name="Notiz 16 3 3" xfId="27136"/>
    <cellStyle name="Notiz 16 3 3 2" xfId="27137"/>
    <cellStyle name="Notiz 16 3 4" xfId="27138"/>
    <cellStyle name="Notiz 16 4" xfId="27139"/>
    <cellStyle name="Notiz 16 4 2" xfId="27140"/>
    <cellStyle name="Notiz 16 4 2 2" xfId="27141"/>
    <cellStyle name="Notiz 16 4 3" xfId="27142"/>
    <cellStyle name="Notiz 16 4 3 2" xfId="27143"/>
    <cellStyle name="Notiz 16 4 4" xfId="27144"/>
    <cellStyle name="Notiz 16 5" xfId="27145"/>
    <cellStyle name="Notiz 16 5 2" xfId="27146"/>
    <cellStyle name="Notiz 16 5 2 2" xfId="27147"/>
    <cellStyle name="Notiz 16 5 3" xfId="27148"/>
    <cellStyle name="Notiz 16 5 3 2" xfId="27149"/>
    <cellStyle name="Notiz 16 5 4" xfId="27150"/>
    <cellStyle name="Notiz 16 6" xfId="27151"/>
    <cellStyle name="Notiz 16 6 2" xfId="27152"/>
    <cellStyle name="Notiz 16 7" xfId="27153"/>
    <cellStyle name="Notiz 16 7 2" xfId="27154"/>
    <cellStyle name="Notiz 16 8" xfId="27155"/>
    <cellStyle name="Notiz 17" xfId="27156"/>
    <cellStyle name="Notiz 17 2" xfId="27157"/>
    <cellStyle name="Notiz 17 2 2" xfId="27158"/>
    <cellStyle name="Notiz 17 2 2 2" xfId="27159"/>
    <cellStyle name="Notiz 17 2 3" xfId="27160"/>
    <cellStyle name="Notiz 17 2 3 2" xfId="27161"/>
    <cellStyle name="Notiz 17 2 4" xfId="27162"/>
    <cellStyle name="Notiz 17 3" xfId="27163"/>
    <cellStyle name="Notiz 17 3 2" xfId="27164"/>
    <cellStyle name="Notiz 17 3 2 2" xfId="27165"/>
    <cellStyle name="Notiz 17 3 3" xfId="27166"/>
    <cellStyle name="Notiz 17 3 3 2" xfId="27167"/>
    <cellStyle name="Notiz 17 3 4" xfId="27168"/>
    <cellStyle name="Notiz 17 4" xfId="27169"/>
    <cellStyle name="Notiz 17 4 2" xfId="27170"/>
    <cellStyle name="Notiz 17 4 2 2" xfId="27171"/>
    <cellStyle name="Notiz 17 4 3" xfId="27172"/>
    <cellStyle name="Notiz 17 4 3 2" xfId="27173"/>
    <cellStyle name="Notiz 17 4 4" xfId="27174"/>
    <cellStyle name="Notiz 17 5" xfId="27175"/>
    <cellStyle name="Notiz 17 5 2" xfId="27176"/>
    <cellStyle name="Notiz 17 6" xfId="27177"/>
    <cellStyle name="Notiz 17 6 2" xfId="27178"/>
    <cellStyle name="Notiz 17 7" xfId="27179"/>
    <cellStyle name="Notiz 18" xfId="27180"/>
    <cellStyle name="Notiz 19" xfId="27181"/>
    <cellStyle name="Notiz 2" xfId="27182"/>
    <cellStyle name="Notiz 2 10" xfId="27183"/>
    <cellStyle name="Notiz 2 10 2" xfId="27184"/>
    <cellStyle name="Notiz 2 10 2 2" xfId="27185"/>
    <cellStyle name="Notiz 2 10 2 2 2" xfId="27186"/>
    <cellStyle name="Notiz 2 10 2 2 2 2" xfId="27187"/>
    <cellStyle name="Notiz 2 10 2 2 3" xfId="27188"/>
    <cellStyle name="Notiz 2 10 2 2 3 2" xfId="27189"/>
    <cellStyle name="Notiz 2 10 2 2 4" xfId="27190"/>
    <cellStyle name="Notiz 2 10 2 3" xfId="27191"/>
    <cellStyle name="Notiz 2 10 2 3 2" xfId="27192"/>
    <cellStyle name="Notiz 2 10 2 3 2 2" xfId="27193"/>
    <cellStyle name="Notiz 2 10 2 3 3" xfId="27194"/>
    <cellStyle name="Notiz 2 10 2 3 3 2" xfId="27195"/>
    <cellStyle name="Notiz 2 10 2 3 4" xfId="27196"/>
    <cellStyle name="Notiz 2 10 2 4" xfId="27197"/>
    <cellStyle name="Notiz 2 10 2 4 2" xfId="27198"/>
    <cellStyle name="Notiz 2 10 2 4 2 2" xfId="27199"/>
    <cellStyle name="Notiz 2 10 2 4 3" xfId="27200"/>
    <cellStyle name="Notiz 2 10 2 4 3 2" xfId="27201"/>
    <cellStyle name="Notiz 2 10 2 4 4" xfId="27202"/>
    <cellStyle name="Notiz 2 10 2 5" xfId="27203"/>
    <cellStyle name="Notiz 2 10 2 5 2" xfId="27204"/>
    <cellStyle name="Notiz 2 10 2 6" xfId="27205"/>
    <cellStyle name="Notiz 2 10 2 6 2" xfId="27206"/>
    <cellStyle name="Notiz 2 10 2 7" xfId="27207"/>
    <cellStyle name="Notiz 2 10 3" xfId="27208"/>
    <cellStyle name="Notiz 2 10 3 2" xfId="27209"/>
    <cellStyle name="Notiz 2 10 3 2 2" xfId="27210"/>
    <cellStyle name="Notiz 2 10 3 3" xfId="27211"/>
    <cellStyle name="Notiz 2 10 3 3 2" xfId="27212"/>
    <cellStyle name="Notiz 2 10 3 4" xfId="27213"/>
    <cellStyle name="Notiz 2 10 4" xfId="27214"/>
    <cellStyle name="Notiz 2 10 4 2" xfId="27215"/>
    <cellStyle name="Notiz 2 10 4 2 2" xfId="27216"/>
    <cellStyle name="Notiz 2 10 4 3" xfId="27217"/>
    <cellStyle name="Notiz 2 10 4 3 2" xfId="27218"/>
    <cellStyle name="Notiz 2 10 4 4" xfId="27219"/>
    <cellStyle name="Notiz 2 10 5" xfId="27220"/>
    <cellStyle name="Notiz 2 10 5 2" xfId="27221"/>
    <cellStyle name="Notiz 2 10 5 2 2" xfId="27222"/>
    <cellStyle name="Notiz 2 10 5 3" xfId="27223"/>
    <cellStyle name="Notiz 2 10 5 3 2" xfId="27224"/>
    <cellStyle name="Notiz 2 10 5 4" xfId="27225"/>
    <cellStyle name="Notiz 2 10 6" xfId="27226"/>
    <cellStyle name="Notiz 2 10 6 2" xfId="27227"/>
    <cellStyle name="Notiz 2 10 7" xfId="27228"/>
    <cellStyle name="Notiz 2 10 7 2" xfId="27229"/>
    <cellStyle name="Notiz 2 10 8" xfId="27230"/>
    <cellStyle name="Notiz 2 11" xfId="27231"/>
    <cellStyle name="Notiz 2 12" xfId="27232"/>
    <cellStyle name="Notiz 2 12 2" xfId="27233"/>
    <cellStyle name="Notiz 2 12 2 2" xfId="27234"/>
    <cellStyle name="Notiz 2 12 2 2 2" xfId="27235"/>
    <cellStyle name="Notiz 2 12 2 3" xfId="27236"/>
    <cellStyle name="Notiz 2 12 2 3 2" xfId="27237"/>
    <cellStyle name="Notiz 2 12 2 4" xfId="27238"/>
    <cellStyle name="Notiz 2 12 3" xfId="27239"/>
    <cellStyle name="Notiz 2 12 3 2" xfId="27240"/>
    <cellStyle name="Notiz 2 12 3 2 2" xfId="27241"/>
    <cellStyle name="Notiz 2 12 3 3" xfId="27242"/>
    <cellStyle name="Notiz 2 12 3 3 2" xfId="27243"/>
    <cellStyle name="Notiz 2 12 3 4" xfId="27244"/>
    <cellStyle name="Notiz 2 12 4" xfId="27245"/>
    <cellStyle name="Notiz 2 12 4 2" xfId="27246"/>
    <cellStyle name="Notiz 2 12 4 2 2" xfId="27247"/>
    <cellStyle name="Notiz 2 12 4 3" xfId="27248"/>
    <cellStyle name="Notiz 2 12 4 3 2" xfId="27249"/>
    <cellStyle name="Notiz 2 12 4 4" xfId="27250"/>
    <cellStyle name="Notiz 2 12 5" xfId="27251"/>
    <cellStyle name="Notiz 2 12 5 2" xfId="27252"/>
    <cellStyle name="Notiz 2 12 6" xfId="27253"/>
    <cellStyle name="Notiz 2 12 6 2" xfId="27254"/>
    <cellStyle name="Notiz 2 12 7" xfId="27255"/>
    <cellStyle name="Notiz 2 13" xfId="27256"/>
    <cellStyle name="Notiz 2 13 2" xfId="27257"/>
    <cellStyle name="Notiz 2 13 2 2" xfId="27258"/>
    <cellStyle name="Notiz 2 13 3" xfId="27259"/>
    <cellStyle name="Notiz 2 13 3 2" xfId="27260"/>
    <cellStyle name="Notiz 2 13 4" xfId="27261"/>
    <cellStyle name="Notiz 2 14" xfId="27262"/>
    <cellStyle name="Notiz 2 14 2" xfId="27263"/>
    <cellStyle name="Notiz 2 14 2 2" xfId="27264"/>
    <cellStyle name="Notiz 2 14 3" xfId="27265"/>
    <cellStyle name="Notiz 2 14 3 2" xfId="27266"/>
    <cellStyle name="Notiz 2 14 4" xfId="27267"/>
    <cellStyle name="Notiz 2 15" xfId="27268"/>
    <cellStyle name="Notiz 2 15 2" xfId="27269"/>
    <cellStyle name="Notiz 2 15 2 2" xfId="27270"/>
    <cellStyle name="Notiz 2 15 3" xfId="27271"/>
    <cellStyle name="Notiz 2 15 3 2" xfId="27272"/>
    <cellStyle name="Notiz 2 15 4" xfId="27273"/>
    <cellStyle name="Notiz 2 16" xfId="27274"/>
    <cellStyle name="Notiz 2 16 2" xfId="27275"/>
    <cellStyle name="Notiz 2 17" xfId="27276"/>
    <cellStyle name="Notiz 2 17 2" xfId="27277"/>
    <cellStyle name="Notiz 2 18" xfId="27278"/>
    <cellStyle name="Notiz 2 2" xfId="27279"/>
    <cellStyle name="Notiz 2 2 2" xfId="27280"/>
    <cellStyle name="Notiz 2 2 2 2" xfId="27281"/>
    <cellStyle name="Notiz 2 2 2 2 2" xfId="27282"/>
    <cellStyle name="Notiz 2 2 2 2 2 2" xfId="27283"/>
    <cellStyle name="Notiz 2 2 2 2 3" xfId="27284"/>
    <cellStyle name="Notiz 2 2 2 2 3 2" xfId="27285"/>
    <cellStyle name="Notiz 2 2 2 2 4" xfId="27286"/>
    <cellStyle name="Notiz 2 2 2 3" xfId="27287"/>
    <cellStyle name="Notiz 2 2 2 3 2" xfId="27288"/>
    <cellStyle name="Notiz 2 2 2 3 2 2" xfId="27289"/>
    <cellStyle name="Notiz 2 2 2 3 3" xfId="27290"/>
    <cellStyle name="Notiz 2 2 2 3 3 2" xfId="27291"/>
    <cellStyle name="Notiz 2 2 2 3 4" xfId="27292"/>
    <cellStyle name="Notiz 2 2 2 4" xfId="27293"/>
    <cellStyle name="Notiz 2 2 2 4 2" xfId="27294"/>
    <cellStyle name="Notiz 2 2 2 4 2 2" xfId="27295"/>
    <cellStyle name="Notiz 2 2 2 4 3" xfId="27296"/>
    <cellStyle name="Notiz 2 2 2 4 3 2" xfId="27297"/>
    <cellStyle name="Notiz 2 2 2 4 4" xfId="27298"/>
    <cellStyle name="Notiz 2 2 2 5" xfId="27299"/>
    <cellStyle name="Notiz 2 2 2 5 2" xfId="27300"/>
    <cellStyle name="Notiz 2 2 2 6" xfId="27301"/>
    <cellStyle name="Notiz 2 2 2 6 2" xfId="27302"/>
    <cellStyle name="Notiz 2 2 2 7" xfId="27303"/>
    <cellStyle name="Notiz 2 2 3" xfId="27304"/>
    <cellStyle name="Notiz 2 2 3 2" xfId="27305"/>
    <cellStyle name="Notiz 2 2 3 2 2" xfId="27306"/>
    <cellStyle name="Notiz 2 2 3 3" xfId="27307"/>
    <cellStyle name="Notiz 2 2 3 3 2" xfId="27308"/>
    <cellStyle name="Notiz 2 2 3 4" xfId="27309"/>
    <cellStyle name="Notiz 2 2 4" xfId="27310"/>
    <cellStyle name="Notiz 2 2 4 2" xfId="27311"/>
    <cellStyle name="Notiz 2 2 4 2 2" xfId="27312"/>
    <cellStyle name="Notiz 2 2 4 3" xfId="27313"/>
    <cellStyle name="Notiz 2 2 4 3 2" xfId="27314"/>
    <cellStyle name="Notiz 2 2 4 4" xfId="27315"/>
    <cellStyle name="Notiz 2 2 5" xfId="27316"/>
    <cellStyle name="Notiz 2 2 5 2" xfId="27317"/>
    <cellStyle name="Notiz 2 2 5 2 2" xfId="27318"/>
    <cellStyle name="Notiz 2 2 5 3" xfId="27319"/>
    <cellStyle name="Notiz 2 2 5 3 2" xfId="27320"/>
    <cellStyle name="Notiz 2 2 5 4" xfId="27321"/>
    <cellStyle name="Notiz 2 2 6" xfId="27322"/>
    <cellStyle name="Notiz 2 2 6 2" xfId="27323"/>
    <cellStyle name="Notiz 2 2 7" xfId="27324"/>
    <cellStyle name="Notiz 2 2 7 2" xfId="27325"/>
    <cellStyle name="Notiz 2 2 8" xfId="27326"/>
    <cellStyle name="Notiz 2 3" xfId="27327"/>
    <cellStyle name="Notiz 2 3 2" xfId="27328"/>
    <cellStyle name="Notiz 2 3 2 2" xfId="27329"/>
    <cellStyle name="Notiz 2 3 2 2 2" xfId="27330"/>
    <cellStyle name="Notiz 2 3 2 2 2 2" xfId="27331"/>
    <cellStyle name="Notiz 2 3 2 2 3" xfId="27332"/>
    <cellStyle name="Notiz 2 3 2 2 3 2" xfId="27333"/>
    <cellStyle name="Notiz 2 3 2 2 4" xfId="27334"/>
    <cellStyle name="Notiz 2 3 2 3" xfId="27335"/>
    <cellStyle name="Notiz 2 3 2 3 2" xfId="27336"/>
    <cellStyle name="Notiz 2 3 2 3 2 2" xfId="27337"/>
    <cellStyle name="Notiz 2 3 2 3 3" xfId="27338"/>
    <cellStyle name="Notiz 2 3 2 3 3 2" xfId="27339"/>
    <cellStyle name="Notiz 2 3 2 3 4" xfId="27340"/>
    <cellStyle name="Notiz 2 3 2 4" xfId="27341"/>
    <cellStyle name="Notiz 2 3 2 4 2" xfId="27342"/>
    <cellStyle name="Notiz 2 3 2 4 2 2" xfId="27343"/>
    <cellStyle name="Notiz 2 3 2 4 3" xfId="27344"/>
    <cellStyle name="Notiz 2 3 2 4 3 2" xfId="27345"/>
    <cellStyle name="Notiz 2 3 2 4 4" xfId="27346"/>
    <cellStyle name="Notiz 2 3 2 5" xfId="27347"/>
    <cellStyle name="Notiz 2 3 2 5 2" xfId="27348"/>
    <cellStyle name="Notiz 2 3 2 6" xfId="27349"/>
    <cellStyle name="Notiz 2 3 2 6 2" xfId="27350"/>
    <cellStyle name="Notiz 2 3 2 7" xfId="27351"/>
    <cellStyle name="Notiz 2 3 3" xfId="27352"/>
    <cellStyle name="Notiz 2 3 3 2" xfId="27353"/>
    <cellStyle name="Notiz 2 3 3 2 2" xfId="27354"/>
    <cellStyle name="Notiz 2 3 3 3" xfId="27355"/>
    <cellStyle name="Notiz 2 3 3 3 2" xfId="27356"/>
    <cellStyle name="Notiz 2 3 3 4" xfId="27357"/>
    <cellStyle name="Notiz 2 3 4" xfId="27358"/>
    <cellStyle name="Notiz 2 3 4 2" xfId="27359"/>
    <cellStyle name="Notiz 2 3 4 2 2" xfId="27360"/>
    <cellStyle name="Notiz 2 3 4 3" xfId="27361"/>
    <cellStyle name="Notiz 2 3 4 3 2" xfId="27362"/>
    <cellStyle name="Notiz 2 3 4 4" xfId="27363"/>
    <cellStyle name="Notiz 2 3 5" xfId="27364"/>
    <cellStyle name="Notiz 2 3 5 2" xfId="27365"/>
    <cellStyle name="Notiz 2 3 5 2 2" xfId="27366"/>
    <cellStyle name="Notiz 2 3 5 3" xfId="27367"/>
    <cellStyle name="Notiz 2 3 5 3 2" xfId="27368"/>
    <cellStyle name="Notiz 2 3 5 4" xfId="27369"/>
    <cellStyle name="Notiz 2 3 6" xfId="27370"/>
    <cellStyle name="Notiz 2 3 6 2" xfId="27371"/>
    <cellStyle name="Notiz 2 3 7" xfId="27372"/>
    <cellStyle name="Notiz 2 3 7 2" xfId="27373"/>
    <cellStyle name="Notiz 2 3 8" xfId="27374"/>
    <cellStyle name="Notiz 2 4" xfId="27375"/>
    <cellStyle name="Notiz 2 4 2" xfId="27376"/>
    <cellStyle name="Notiz 2 4 2 2" xfId="27377"/>
    <cellStyle name="Notiz 2 4 2 2 2" xfId="27378"/>
    <cellStyle name="Notiz 2 4 2 2 2 2" xfId="27379"/>
    <cellStyle name="Notiz 2 4 2 2 3" xfId="27380"/>
    <cellStyle name="Notiz 2 4 2 2 3 2" xfId="27381"/>
    <cellStyle name="Notiz 2 4 2 2 4" xfId="27382"/>
    <cellStyle name="Notiz 2 4 2 3" xfId="27383"/>
    <cellStyle name="Notiz 2 4 2 3 2" xfId="27384"/>
    <cellStyle name="Notiz 2 4 2 3 2 2" xfId="27385"/>
    <cellStyle name="Notiz 2 4 2 3 3" xfId="27386"/>
    <cellStyle name="Notiz 2 4 2 3 3 2" xfId="27387"/>
    <cellStyle name="Notiz 2 4 2 3 4" xfId="27388"/>
    <cellStyle name="Notiz 2 4 2 4" xfId="27389"/>
    <cellStyle name="Notiz 2 4 2 4 2" xfId="27390"/>
    <cellStyle name="Notiz 2 4 2 4 2 2" xfId="27391"/>
    <cellStyle name="Notiz 2 4 2 4 3" xfId="27392"/>
    <cellStyle name="Notiz 2 4 2 4 3 2" xfId="27393"/>
    <cellStyle name="Notiz 2 4 2 4 4" xfId="27394"/>
    <cellStyle name="Notiz 2 4 2 5" xfId="27395"/>
    <cellStyle name="Notiz 2 4 2 5 2" xfId="27396"/>
    <cellStyle name="Notiz 2 4 2 6" xfId="27397"/>
    <cellStyle name="Notiz 2 4 2 6 2" xfId="27398"/>
    <cellStyle name="Notiz 2 4 2 7" xfId="27399"/>
    <cellStyle name="Notiz 2 4 3" xfId="27400"/>
    <cellStyle name="Notiz 2 4 3 2" xfId="27401"/>
    <cellStyle name="Notiz 2 4 3 2 2" xfId="27402"/>
    <cellStyle name="Notiz 2 4 3 3" xfId="27403"/>
    <cellStyle name="Notiz 2 4 3 3 2" xfId="27404"/>
    <cellStyle name="Notiz 2 4 3 4" xfId="27405"/>
    <cellStyle name="Notiz 2 4 4" xfId="27406"/>
    <cellStyle name="Notiz 2 4 4 2" xfId="27407"/>
    <cellStyle name="Notiz 2 4 4 2 2" xfId="27408"/>
    <cellStyle name="Notiz 2 4 4 3" xfId="27409"/>
    <cellStyle name="Notiz 2 4 4 3 2" xfId="27410"/>
    <cellStyle name="Notiz 2 4 4 4" xfId="27411"/>
    <cellStyle name="Notiz 2 4 5" xfId="27412"/>
    <cellStyle name="Notiz 2 4 5 2" xfId="27413"/>
    <cellStyle name="Notiz 2 4 5 2 2" xfId="27414"/>
    <cellStyle name="Notiz 2 4 5 3" xfId="27415"/>
    <cellStyle name="Notiz 2 4 5 3 2" xfId="27416"/>
    <cellStyle name="Notiz 2 4 5 4" xfId="27417"/>
    <cellStyle name="Notiz 2 4 6" xfId="27418"/>
    <cellStyle name="Notiz 2 4 6 2" xfId="27419"/>
    <cellStyle name="Notiz 2 4 7" xfId="27420"/>
    <cellStyle name="Notiz 2 4 7 2" xfId="27421"/>
    <cellStyle name="Notiz 2 4 8" xfId="27422"/>
    <cellStyle name="Notiz 2 5" xfId="27423"/>
    <cellStyle name="Notiz 2 5 2" xfId="27424"/>
    <cellStyle name="Notiz 2 5 2 2" xfId="27425"/>
    <cellStyle name="Notiz 2 5 2 2 2" xfId="27426"/>
    <cellStyle name="Notiz 2 5 2 2 2 2" xfId="27427"/>
    <cellStyle name="Notiz 2 5 2 2 3" xfId="27428"/>
    <cellStyle name="Notiz 2 5 2 2 3 2" xfId="27429"/>
    <cellStyle name="Notiz 2 5 2 2 4" xfId="27430"/>
    <cellStyle name="Notiz 2 5 2 3" xfId="27431"/>
    <cellStyle name="Notiz 2 5 2 3 2" xfId="27432"/>
    <cellStyle name="Notiz 2 5 2 3 2 2" xfId="27433"/>
    <cellStyle name="Notiz 2 5 2 3 3" xfId="27434"/>
    <cellStyle name="Notiz 2 5 2 3 3 2" xfId="27435"/>
    <cellStyle name="Notiz 2 5 2 3 4" xfId="27436"/>
    <cellStyle name="Notiz 2 5 2 4" xfId="27437"/>
    <cellStyle name="Notiz 2 5 2 4 2" xfId="27438"/>
    <cellStyle name="Notiz 2 5 2 4 2 2" xfId="27439"/>
    <cellStyle name="Notiz 2 5 2 4 3" xfId="27440"/>
    <cellStyle name="Notiz 2 5 2 4 3 2" xfId="27441"/>
    <cellStyle name="Notiz 2 5 2 4 4" xfId="27442"/>
    <cellStyle name="Notiz 2 5 2 5" xfId="27443"/>
    <cellStyle name="Notiz 2 5 2 5 2" xfId="27444"/>
    <cellStyle name="Notiz 2 5 2 6" xfId="27445"/>
    <cellStyle name="Notiz 2 5 2 6 2" xfId="27446"/>
    <cellStyle name="Notiz 2 5 2 7" xfId="27447"/>
    <cellStyle name="Notiz 2 5 3" xfId="27448"/>
    <cellStyle name="Notiz 2 5 3 2" xfId="27449"/>
    <cellStyle name="Notiz 2 5 3 2 2" xfId="27450"/>
    <cellStyle name="Notiz 2 5 3 3" xfId="27451"/>
    <cellStyle name="Notiz 2 5 3 3 2" xfId="27452"/>
    <cellStyle name="Notiz 2 5 3 4" xfId="27453"/>
    <cellStyle name="Notiz 2 5 4" xfId="27454"/>
    <cellStyle name="Notiz 2 5 4 2" xfId="27455"/>
    <cellStyle name="Notiz 2 5 4 2 2" xfId="27456"/>
    <cellStyle name="Notiz 2 5 4 3" xfId="27457"/>
    <cellStyle name="Notiz 2 5 4 3 2" xfId="27458"/>
    <cellStyle name="Notiz 2 5 4 4" xfId="27459"/>
    <cellStyle name="Notiz 2 5 5" xfId="27460"/>
    <cellStyle name="Notiz 2 5 5 2" xfId="27461"/>
    <cellStyle name="Notiz 2 5 5 2 2" xfId="27462"/>
    <cellStyle name="Notiz 2 5 5 3" xfId="27463"/>
    <cellStyle name="Notiz 2 5 5 3 2" xfId="27464"/>
    <cellStyle name="Notiz 2 5 5 4" xfId="27465"/>
    <cellStyle name="Notiz 2 5 6" xfId="27466"/>
    <cellStyle name="Notiz 2 5 6 2" xfId="27467"/>
    <cellStyle name="Notiz 2 5 7" xfId="27468"/>
    <cellStyle name="Notiz 2 5 7 2" xfId="27469"/>
    <cellStyle name="Notiz 2 5 8" xfId="27470"/>
    <cellStyle name="Notiz 2 6" xfId="27471"/>
    <cellStyle name="Notiz 2 6 2" xfId="27472"/>
    <cellStyle name="Notiz 2 6 2 2" xfId="27473"/>
    <cellStyle name="Notiz 2 6 2 2 2" xfId="27474"/>
    <cellStyle name="Notiz 2 6 2 2 2 2" xfId="27475"/>
    <cellStyle name="Notiz 2 6 2 2 3" xfId="27476"/>
    <cellStyle name="Notiz 2 6 2 2 3 2" xfId="27477"/>
    <cellStyle name="Notiz 2 6 2 2 4" xfId="27478"/>
    <cellStyle name="Notiz 2 6 2 3" xfId="27479"/>
    <cellStyle name="Notiz 2 6 2 3 2" xfId="27480"/>
    <cellStyle name="Notiz 2 6 2 3 2 2" xfId="27481"/>
    <cellStyle name="Notiz 2 6 2 3 3" xfId="27482"/>
    <cellStyle name="Notiz 2 6 2 3 3 2" xfId="27483"/>
    <cellStyle name="Notiz 2 6 2 3 4" xfId="27484"/>
    <cellStyle name="Notiz 2 6 2 4" xfId="27485"/>
    <cellStyle name="Notiz 2 6 2 4 2" xfId="27486"/>
    <cellStyle name="Notiz 2 6 2 4 2 2" xfId="27487"/>
    <cellStyle name="Notiz 2 6 2 4 3" xfId="27488"/>
    <cellStyle name="Notiz 2 6 2 4 3 2" xfId="27489"/>
    <cellStyle name="Notiz 2 6 2 4 4" xfId="27490"/>
    <cellStyle name="Notiz 2 6 2 5" xfId="27491"/>
    <cellStyle name="Notiz 2 6 2 5 2" xfId="27492"/>
    <cellStyle name="Notiz 2 6 2 6" xfId="27493"/>
    <cellStyle name="Notiz 2 6 2 6 2" xfId="27494"/>
    <cellStyle name="Notiz 2 6 2 7" xfId="27495"/>
    <cellStyle name="Notiz 2 6 3" xfId="27496"/>
    <cellStyle name="Notiz 2 6 3 2" xfId="27497"/>
    <cellStyle name="Notiz 2 6 3 2 2" xfId="27498"/>
    <cellStyle name="Notiz 2 6 3 3" xfId="27499"/>
    <cellStyle name="Notiz 2 6 3 3 2" xfId="27500"/>
    <cellStyle name="Notiz 2 6 3 4" xfId="27501"/>
    <cellStyle name="Notiz 2 6 4" xfId="27502"/>
    <cellStyle name="Notiz 2 6 4 2" xfId="27503"/>
    <cellStyle name="Notiz 2 6 4 2 2" xfId="27504"/>
    <cellStyle name="Notiz 2 6 4 3" xfId="27505"/>
    <cellStyle name="Notiz 2 6 4 3 2" xfId="27506"/>
    <cellStyle name="Notiz 2 6 4 4" xfId="27507"/>
    <cellStyle name="Notiz 2 6 5" xfId="27508"/>
    <cellStyle name="Notiz 2 6 5 2" xfId="27509"/>
    <cellStyle name="Notiz 2 6 5 2 2" xfId="27510"/>
    <cellStyle name="Notiz 2 6 5 3" xfId="27511"/>
    <cellStyle name="Notiz 2 6 5 3 2" xfId="27512"/>
    <cellStyle name="Notiz 2 6 5 4" xfId="27513"/>
    <cellStyle name="Notiz 2 6 6" xfId="27514"/>
    <cellStyle name="Notiz 2 6 6 2" xfId="27515"/>
    <cellStyle name="Notiz 2 6 7" xfId="27516"/>
    <cellStyle name="Notiz 2 6 7 2" xfId="27517"/>
    <cellStyle name="Notiz 2 6 8" xfId="27518"/>
    <cellStyle name="Notiz 2 7" xfId="27519"/>
    <cellStyle name="Notiz 2 7 2" xfId="27520"/>
    <cellStyle name="Notiz 2 7 2 2" xfId="27521"/>
    <cellStyle name="Notiz 2 7 2 2 2" xfId="27522"/>
    <cellStyle name="Notiz 2 7 2 2 2 2" xfId="27523"/>
    <cellStyle name="Notiz 2 7 2 2 3" xfId="27524"/>
    <cellStyle name="Notiz 2 7 2 2 3 2" xfId="27525"/>
    <cellStyle name="Notiz 2 7 2 2 4" xfId="27526"/>
    <cellStyle name="Notiz 2 7 2 3" xfId="27527"/>
    <cellStyle name="Notiz 2 7 2 3 2" xfId="27528"/>
    <cellStyle name="Notiz 2 7 2 3 2 2" xfId="27529"/>
    <cellStyle name="Notiz 2 7 2 3 3" xfId="27530"/>
    <cellStyle name="Notiz 2 7 2 3 3 2" xfId="27531"/>
    <cellStyle name="Notiz 2 7 2 3 4" xfId="27532"/>
    <cellStyle name="Notiz 2 7 2 4" xfId="27533"/>
    <cellStyle name="Notiz 2 7 2 4 2" xfId="27534"/>
    <cellStyle name="Notiz 2 7 2 4 2 2" xfId="27535"/>
    <cellStyle name="Notiz 2 7 2 4 3" xfId="27536"/>
    <cellStyle name="Notiz 2 7 2 4 3 2" xfId="27537"/>
    <cellStyle name="Notiz 2 7 2 4 4" xfId="27538"/>
    <cellStyle name="Notiz 2 7 2 5" xfId="27539"/>
    <cellStyle name="Notiz 2 7 2 5 2" xfId="27540"/>
    <cellStyle name="Notiz 2 7 2 6" xfId="27541"/>
    <cellStyle name="Notiz 2 7 2 6 2" xfId="27542"/>
    <cellStyle name="Notiz 2 7 2 7" xfId="27543"/>
    <cellStyle name="Notiz 2 7 3" xfId="27544"/>
    <cellStyle name="Notiz 2 7 3 2" xfId="27545"/>
    <cellStyle name="Notiz 2 7 3 2 2" xfId="27546"/>
    <cellStyle name="Notiz 2 7 3 3" xfId="27547"/>
    <cellStyle name="Notiz 2 7 3 3 2" xfId="27548"/>
    <cellStyle name="Notiz 2 7 3 4" xfId="27549"/>
    <cellStyle name="Notiz 2 7 4" xfId="27550"/>
    <cellStyle name="Notiz 2 7 4 2" xfId="27551"/>
    <cellStyle name="Notiz 2 7 4 2 2" xfId="27552"/>
    <cellStyle name="Notiz 2 7 4 3" xfId="27553"/>
    <cellStyle name="Notiz 2 7 4 3 2" xfId="27554"/>
    <cellStyle name="Notiz 2 7 4 4" xfId="27555"/>
    <cellStyle name="Notiz 2 7 5" xfId="27556"/>
    <cellStyle name="Notiz 2 7 5 2" xfId="27557"/>
    <cellStyle name="Notiz 2 7 5 2 2" xfId="27558"/>
    <cellStyle name="Notiz 2 7 5 3" xfId="27559"/>
    <cellStyle name="Notiz 2 7 5 3 2" xfId="27560"/>
    <cellStyle name="Notiz 2 7 5 4" xfId="27561"/>
    <cellStyle name="Notiz 2 7 6" xfId="27562"/>
    <cellStyle name="Notiz 2 7 6 2" xfId="27563"/>
    <cellStyle name="Notiz 2 7 7" xfId="27564"/>
    <cellStyle name="Notiz 2 7 7 2" xfId="27565"/>
    <cellStyle name="Notiz 2 7 8" xfId="27566"/>
    <cellStyle name="Notiz 2 8" xfId="27567"/>
    <cellStyle name="Notiz 2 8 2" xfId="27568"/>
    <cellStyle name="Notiz 2 8 2 2" xfId="27569"/>
    <cellStyle name="Notiz 2 8 2 2 2" xfId="27570"/>
    <cellStyle name="Notiz 2 8 2 2 2 2" xfId="27571"/>
    <cellStyle name="Notiz 2 8 2 2 3" xfId="27572"/>
    <cellStyle name="Notiz 2 8 2 2 3 2" xfId="27573"/>
    <cellStyle name="Notiz 2 8 2 2 4" xfId="27574"/>
    <cellStyle name="Notiz 2 8 2 3" xfId="27575"/>
    <cellStyle name="Notiz 2 8 2 3 2" xfId="27576"/>
    <cellStyle name="Notiz 2 8 2 3 2 2" xfId="27577"/>
    <cellStyle name="Notiz 2 8 2 3 3" xfId="27578"/>
    <cellStyle name="Notiz 2 8 2 3 3 2" xfId="27579"/>
    <cellStyle name="Notiz 2 8 2 3 4" xfId="27580"/>
    <cellStyle name="Notiz 2 8 2 4" xfId="27581"/>
    <cellStyle name="Notiz 2 8 2 4 2" xfId="27582"/>
    <cellStyle name="Notiz 2 8 2 4 2 2" xfId="27583"/>
    <cellStyle name="Notiz 2 8 2 4 3" xfId="27584"/>
    <cellStyle name="Notiz 2 8 2 4 3 2" xfId="27585"/>
    <cellStyle name="Notiz 2 8 2 4 4" xfId="27586"/>
    <cellStyle name="Notiz 2 8 2 5" xfId="27587"/>
    <cellStyle name="Notiz 2 8 2 5 2" xfId="27588"/>
    <cellStyle name="Notiz 2 8 2 6" xfId="27589"/>
    <cellStyle name="Notiz 2 8 2 6 2" xfId="27590"/>
    <cellStyle name="Notiz 2 8 2 7" xfId="27591"/>
    <cellStyle name="Notiz 2 8 3" xfId="27592"/>
    <cellStyle name="Notiz 2 8 3 2" xfId="27593"/>
    <cellStyle name="Notiz 2 8 3 2 2" xfId="27594"/>
    <cellStyle name="Notiz 2 8 3 3" xfId="27595"/>
    <cellStyle name="Notiz 2 8 3 3 2" xfId="27596"/>
    <cellStyle name="Notiz 2 8 3 4" xfId="27597"/>
    <cellStyle name="Notiz 2 8 4" xfId="27598"/>
    <cellStyle name="Notiz 2 8 4 2" xfId="27599"/>
    <cellStyle name="Notiz 2 8 4 2 2" xfId="27600"/>
    <cellStyle name="Notiz 2 8 4 3" xfId="27601"/>
    <cellStyle name="Notiz 2 8 4 3 2" xfId="27602"/>
    <cellStyle name="Notiz 2 8 4 4" xfId="27603"/>
    <cellStyle name="Notiz 2 8 5" xfId="27604"/>
    <cellStyle name="Notiz 2 8 5 2" xfId="27605"/>
    <cellStyle name="Notiz 2 8 5 2 2" xfId="27606"/>
    <cellStyle name="Notiz 2 8 5 3" xfId="27607"/>
    <cellStyle name="Notiz 2 8 5 3 2" xfId="27608"/>
    <cellStyle name="Notiz 2 8 5 4" xfId="27609"/>
    <cellStyle name="Notiz 2 8 6" xfId="27610"/>
    <cellStyle name="Notiz 2 8 6 2" xfId="27611"/>
    <cellStyle name="Notiz 2 8 7" xfId="27612"/>
    <cellStyle name="Notiz 2 8 7 2" xfId="27613"/>
    <cellStyle name="Notiz 2 8 8" xfId="27614"/>
    <cellStyle name="Notiz 2 9" xfId="27615"/>
    <cellStyle name="Notiz 2 9 2" xfId="27616"/>
    <cellStyle name="Notiz 2 9 2 2" xfId="27617"/>
    <cellStyle name="Notiz 2 9 2 2 2" xfId="27618"/>
    <cellStyle name="Notiz 2 9 2 2 2 2" xfId="27619"/>
    <cellStyle name="Notiz 2 9 2 2 3" xfId="27620"/>
    <cellStyle name="Notiz 2 9 2 2 3 2" xfId="27621"/>
    <cellStyle name="Notiz 2 9 2 2 4" xfId="27622"/>
    <cellStyle name="Notiz 2 9 2 3" xfId="27623"/>
    <cellStyle name="Notiz 2 9 2 3 2" xfId="27624"/>
    <cellStyle name="Notiz 2 9 2 3 2 2" xfId="27625"/>
    <cellStyle name="Notiz 2 9 2 3 3" xfId="27626"/>
    <cellStyle name="Notiz 2 9 2 3 3 2" xfId="27627"/>
    <cellStyle name="Notiz 2 9 2 3 4" xfId="27628"/>
    <cellStyle name="Notiz 2 9 2 4" xfId="27629"/>
    <cellStyle name="Notiz 2 9 2 4 2" xfId="27630"/>
    <cellStyle name="Notiz 2 9 2 4 2 2" xfId="27631"/>
    <cellStyle name="Notiz 2 9 2 4 3" xfId="27632"/>
    <cellStyle name="Notiz 2 9 2 4 3 2" xfId="27633"/>
    <cellStyle name="Notiz 2 9 2 4 4" xfId="27634"/>
    <cellStyle name="Notiz 2 9 2 5" xfId="27635"/>
    <cellStyle name="Notiz 2 9 2 5 2" xfId="27636"/>
    <cellStyle name="Notiz 2 9 2 6" xfId="27637"/>
    <cellStyle name="Notiz 2 9 2 6 2" xfId="27638"/>
    <cellStyle name="Notiz 2 9 2 7" xfId="27639"/>
    <cellStyle name="Notiz 2 9 3" xfId="27640"/>
    <cellStyle name="Notiz 2 9 3 2" xfId="27641"/>
    <cellStyle name="Notiz 2 9 3 2 2" xfId="27642"/>
    <cellStyle name="Notiz 2 9 3 3" xfId="27643"/>
    <cellStyle name="Notiz 2 9 3 3 2" xfId="27644"/>
    <cellStyle name="Notiz 2 9 3 4" xfId="27645"/>
    <cellStyle name="Notiz 2 9 4" xfId="27646"/>
    <cellStyle name="Notiz 2 9 4 2" xfId="27647"/>
    <cellStyle name="Notiz 2 9 4 2 2" xfId="27648"/>
    <cellStyle name="Notiz 2 9 4 3" xfId="27649"/>
    <cellStyle name="Notiz 2 9 4 3 2" xfId="27650"/>
    <cellStyle name="Notiz 2 9 4 4" xfId="27651"/>
    <cellStyle name="Notiz 2 9 5" xfId="27652"/>
    <cellStyle name="Notiz 2 9 5 2" xfId="27653"/>
    <cellStyle name="Notiz 2 9 5 2 2" xfId="27654"/>
    <cellStyle name="Notiz 2 9 5 3" xfId="27655"/>
    <cellStyle name="Notiz 2 9 5 3 2" xfId="27656"/>
    <cellStyle name="Notiz 2 9 5 4" xfId="27657"/>
    <cellStyle name="Notiz 2 9 6" xfId="27658"/>
    <cellStyle name="Notiz 2 9 6 2" xfId="27659"/>
    <cellStyle name="Notiz 2 9 7" xfId="27660"/>
    <cellStyle name="Notiz 2 9 7 2" xfId="27661"/>
    <cellStyle name="Notiz 2 9 8" xfId="27662"/>
    <cellStyle name="Notiz 3" xfId="27663"/>
    <cellStyle name="Notiz 3 2" xfId="27664"/>
    <cellStyle name="Notiz 3 2 2" xfId="27665"/>
    <cellStyle name="Notiz 3 2 2 2" xfId="27666"/>
    <cellStyle name="Notiz 3 2 2 2 2" xfId="27667"/>
    <cellStyle name="Notiz 3 2 2 3" xfId="27668"/>
    <cellStyle name="Notiz 3 2 2 3 2" xfId="27669"/>
    <cellStyle name="Notiz 3 2 2 4" xfId="27670"/>
    <cellStyle name="Notiz 3 2 3" xfId="27671"/>
    <cellStyle name="Notiz 3 2 3 2" xfId="27672"/>
    <cellStyle name="Notiz 3 2 3 2 2" xfId="27673"/>
    <cellStyle name="Notiz 3 2 3 3" xfId="27674"/>
    <cellStyle name="Notiz 3 2 3 3 2" xfId="27675"/>
    <cellStyle name="Notiz 3 2 3 4" xfId="27676"/>
    <cellStyle name="Notiz 3 2 4" xfId="27677"/>
    <cellStyle name="Notiz 3 2 4 2" xfId="27678"/>
    <cellStyle name="Notiz 3 2 4 2 2" xfId="27679"/>
    <cellStyle name="Notiz 3 2 4 3" xfId="27680"/>
    <cellStyle name="Notiz 3 2 4 3 2" xfId="27681"/>
    <cellStyle name="Notiz 3 2 4 4" xfId="27682"/>
    <cellStyle name="Notiz 3 2 5" xfId="27683"/>
    <cellStyle name="Notiz 3 2 5 2" xfId="27684"/>
    <cellStyle name="Notiz 3 2 6" xfId="27685"/>
    <cellStyle name="Notiz 3 2 6 2" xfId="27686"/>
    <cellStyle name="Notiz 3 2 7" xfId="27687"/>
    <cellStyle name="Notiz 3 3" xfId="27688"/>
    <cellStyle name="Notiz 3 3 2" xfId="27689"/>
    <cellStyle name="Notiz 3 3 2 2" xfId="27690"/>
    <cellStyle name="Notiz 3 3 3" xfId="27691"/>
    <cellStyle name="Notiz 3 3 3 2" xfId="27692"/>
    <cellStyle name="Notiz 3 3 4" xfId="27693"/>
    <cellStyle name="Notiz 3 4" xfId="27694"/>
    <cellStyle name="Notiz 3 4 2" xfId="27695"/>
    <cellStyle name="Notiz 3 4 2 2" xfId="27696"/>
    <cellStyle name="Notiz 3 4 3" xfId="27697"/>
    <cellStyle name="Notiz 3 4 3 2" xfId="27698"/>
    <cellStyle name="Notiz 3 4 4" xfId="27699"/>
    <cellStyle name="Notiz 3 5" xfId="27700"/>
    <cellStyle name="Notiz 3 5 2" xfId="27701"/>
    <cellStyle name="Notiz 3 5 2 2" xfId="27702"/>
    <cellStyle name="Notiz 3 5 3" xfId="27703"/>
    <cellStyle name="Notiz 3 5 3 2" xfId="27704"/>
    <cellStyle name="Notiz 3 5 4" xfId="27705"/>
    <cellStyle name="Notiz 3 6" xfId="27706"/>
    <cellStyle name="Notiz 3 6 2" xfId="27707"/>
    <cellStyle name="Notiz 3 7" xfId="27708"/>
    <cellStyle name="Notiz 3 7 2" xfId="27709"/>
    <cellStyle name="Notiz 3 8" xfId="27710"/>
    <cellStyle name="Notiz 4" xfId="27711"/>
    <cellStyle name="Notiz 4 2" xfId="27712"/>
    <cellStyle name="Notiz 4 2 2" xfId="27713"/>
    <cellStyle name="Notiz 4 2 2 2" xfId="27714"/>
    <cellStyle name="Notiz 4 2 2 2 2" xfId="27715"/>
    <cellStyle name="Notiz 4 2 2 3" xfId="27716"/>
    <cellStyle name="Notiz 4 2 2 3 2" xfId="27717"/>
    <cellStyle name="Notiz 4 2 2 4" xfId="27718"/>
    <cellStyle name="Notiz 4 2 3" xfId="27719"/>
    <cellStyle name="Notiz 4 2 3 2" xfId="27720"/>
    <cellStyle name="Notiz 4 2 3 2 2" xfId="27721"/>
    <cellStyle name="Notiz 4 2 3 3" xfId="27722"/>
    <cellStyle name="Notiz 4 2 3 3 2" xfId="27723"/>
    <cellStyle name="Notiz 4 2 3 4" xfId="27724"/>
    <cellStyle name="Notiz 4 2 4" xfId="27725"/>
    <cellStyle name="Notiz 4 2 4 2" xfId="27726"/>
    <cellStyle name="Notiz 4 2 4 2 2" xfId="27727"/>
    <cellStyle name="Notiz 4 2 4 3" xfId="27728"/>
    <cellStyle name="Notiz 4 2 4 3 2" xfId="27729"/>
    <cellStyle name="Notiz 4 2 4 4" xfId="27730"/>
    <cellStyle name="Notiz 4 2 5" xfId="27731"/>
    <cellStyle name="Notiz 4 2 5 2" xfId="27732"/>
    <cellStyle name="Notiz 4 2 6" xfId="27733"/>
    <cellStyle name="Notiz 4 2 6 2" xfId="27734"/>
    <cellStyle name="Notiz 4 2 7" xfId="27735"/>
    <cellStyle name="Notiz 4 3" xfId="27736"/>
    <cellStyle name="Notiz 4 3 2" xfId="27737"/>
    <cellStyle name="Notiz 4 3 2 2" xfId="27738"/>
    <cellStyle name="Notiz 4 3 3" xfId="27739"/>
    <cellStyle name="Notiz 4 3 3 2" xfId="27740"/>
    <cellStyle name="Notiz 4 3 4" xfId="27741"/>
    <cellStyle name="Notiz 4 4" xfId="27742"/>
    <cellStyle name="Notiz 4 4 2" xfId="27743"/>
    <cellStyle name="Notiz 4 4 2 2" xfId="27744"/>
    <cellStyle name="Notiz 4 4 3" xfId="27745"/>
    <cellStyle name="Notiz 4 4 3 2" xfId="27746"/>
    <cellStyle name="Notiz 4 4 4" xfId="27747"/>
    <cellStyle name="Notiz 4 5" xfId="27748"/>
    <cellStyle name="Notiz 4 5 2" xfId="27749"/>
    <cellStyle name="Notiz 4 5 2 2" xfId="27750"/>
    <cellStyle name="Notiz 4 5 3" xfId="27751"/>
    <cellStyle name="Notiz 4 5 3 2" xfId="27752"/>
    <cellStyle name="Notiz 4 5 4" xfId="27753"/>
    <cellStyle name="Notiz 4 6" xfId="27754"/>
    <cellStyle name="Notiz 4 6 2" xfId="27755"/>
    <cellStyle name="Notiz 4 7" xfId="27756"/>
    <cellStyle name="Notiz 4 7 2" xfId="27757"/>
    <cellStyle name="Notiz 4 8" xfId="27758"/>
    <cellStyle name="Notiz 5" xfId="27759"/>
    <cellStyle name="Notiz 5 2" xfId="27760"/>
    <cellStyle name="Notiz 5 2 2" xfId="27761"/>
    <cellStyle name="Notiz 5 2 2 2" xfId="27762"/>
    <cellStyle name="Notiz 5 2 2 2 2" xfId="27763"/>
    <cellStyle name="Notiz 5 2 2 3" xfId="27764"/>
    <cellStyle name="Notiz 5 2 2 3 2" xfId="27765"/>
    <cellStyle name="Notiz 5 2 2 4" xfId="27766"/>
    <cellStyle name="Notiz 5 2 3" xfId="27767"/>
    <cellStyle name="Notiz 5 2 3 2" xfId="27768"/>
    <cellStyle name="Notiz 5 2 3 2 2" xfId="27769"/>
    <cellStyle name="Notiz 5 2 3 3" xfId="27770"/>
    <cellStyle name="Notiz 5 2 3 3 2" xfId="27771"/>
    <cellStyle name="Notiz 5 2 3 4" xfId="27772"/>
    <cellStyle name="Notiz 5 2 4" xfId="27773"/>
    <cellStyle name="Notiz 5 2 4 2" xfId="27774"/>
    <cellStyle name="Notiz 5 2 4 2 2" xfId="27775"/>
    <cellStyle name="Notiz 5 2 4 3" xfId="27776"/>
    <cellStyle name="Notiz 5 2 4 3 2" xfId="27777"/>
    <cellStyle name="Notiz 5 2 4 4" xfId="27778"/>
    <cellStyle name="Notiz 5 2 5" xfId="27779"/>
    <cellStyle name="Notiz 5 2 5 2" xfId="27780"/>
    <cellStyle name="Notiz 5 2 6" xfId="27781"/>
    <cellStyle name="Notiz 5 2 6 2" xfId="27782"/>
    <cellStyle name="Notiz 5 2 7" xfId="27783"/>
    <cellStyle name="Notiz 5 3" xfId="27784"/>
    <cellStyle name="Notiz 5 3 2" xfId="27785"/>
    <cellStyle name="Notiz 5 3 2 2" xfId="27786"/>
    <cellStyle name="Notiz 5 3 3" xfId="27787"/>
    <cellStyle name="Notiz 5 3 3 2" xfId="27788"/>
    <cellStyle name="Notiz 5 3 4" xfId="27789"/>
    <cellStyle name="Notiz 5 4" xfId="27790"/>
    <cellStyle name="Notiz 5 4 2" xfId="27791"/>
    <cellStyle name="Notiz 5 4 2 2" xfId="27792"/>
    <cellStyle name="Notiz 5 4 3" xfId="27793"/>
    <cellStyle name="Notiz 5 4 3 2" xfId="27794"/>
    <cellStyle name="Notiz 5 4 4" xfId="27795"/>
    <cellStyle name="Notiz 5 5" xfId="27796"/>
    <cellStyle name="Notiz 5 5 2" xfId="27797"/>
    <cellStyle name="Notiz 5 5 2 2" xfId="27798"/>
    <cellStyle name="Notiz 5 5 3" xfId="27799"/>
    <cellStyle name="Notiz 5 5 3 2" xfId="27800"/>
    <cellStyle name="Notiz 5 5 4" xfId="27801"/>
    <cellStyle name="Notiz 5 6" xfId="27802"/>
    <cellStyle name="Notiz 5 6 2" xfId="27803"/>
    <cellStyle name="Notiz 5 7" xfId="27804"/>
    <cellStyle name="Notiz 5 7 2" xfId="27805"/>
    <cellStyle name="Notiz 5 8" xfId="27806"/>
    <cellStyle name="Notiz 6" xfId="27807"/>
    <cellStyle name="Notiz 6 2" xfId="27808"/>
    <cellStyle name="Notiz 6 2 2" xfId="27809"/>
    <cellStyle name="Notiz 6 2 2 2" xfId="27810"/>
    <cellStyle name="Notiz 6 2 2 2 2" xfId="27811"/>
    <cellStyle name="Notiz 6 2 2 2 2 2" xfId="27812"/>
    <cellStyle name="Notiz 6 2 2 2 3" xfId="27813"/>
    <cellStyle name="Notiz 6 2 2 2 3 2" xfId="27814"/>
    <cellStyle name="Notiz 6 2 2 2 4" xfId="27815"/>
    <cellStyle name="Notiz 6 2 2 3" xfId="27816"/>
    <cellStyle name="Notiz 6 2 2 3 2" xfId="27817"/>
    <cellStyle name="Notiz 6 2 2 3 2 2" xfId="27818"/>
    <cellStyle name="Notiz 6 2 2 3 3" xfId="27819"/>
    <cellStyle name="Notiz 6 2 2 3 3 2" xfId="27820"/>
    <cellStyle name="Notiz 6 2 2 3 4" xfId="27821"/>
    <cellStyle name="Notiz 6 2 2 4" xfId="27822"/>
    <cellStyle name="Notiz 6 2 2 4 2" xfId="27823"/>
    <cellStyle name="Notiz 6 2 2 4 2 2" xfId="27824"/>
    <cellStyle name="Notiz 6 2 2 4 3" xfId="27825"/>
    <cellStyle name="Notiz 6 2 2 4 3 2" xfId="27826"/>
    <cellStyle name="Notiz 6 2 2 4 4" xfId="27827"/>
    <cellStyle name="Notiz 6 2 2 5" xfId="27828"/>
    <cellStyle name="Notiz 6 2 2 5 2" xfId="27829"/>
    <cellStyle name="Notiz 6 2 2 6" xfId="27830"/>
    <cellStyle name="Notiz 6 2 2 6 2" xfId="27831"/>
    <cellStyle name="Notiz 6 2 2 7" xfId="27832"/>
    <cellStyle name="Notiz 6 2 3" xfId="27833"/>
    <cellStyle name="Notiz 6 2 3 2" xfId="27834"/>
    <cellStyle name="Notiz 6 2 3 2 2" xfId="27835"/>
    <cellStyle name="Notiz 6 2 3 3" xfId="27836"/>
    <cellStyle name="Notiz 6 2 3 3 2" xfId="27837"/>
    <cellStyle name="Notiz 6 2 3 4" xfId="27838"/>
    <cellStyle name="Notiz 6 2 4" xfId="27839"/>
    <cellStyle name="Notiz 6 2 4 2" xfId="27840"/>
    <cellStyle name="Notiz 6 2 4 2 2" xfId="27841"/>
    <cellStyle name="Notiz 6 2 4 3" xfId="27842"/>
    <cellStyle name="Notiz 6 2 4 3 2" xfId="27843"/>
    <cellStyle name="Notiz 6 2 4 4" xfId="27844"/>
    <cellStyle name="Notiz 6 2 5" xfId="27845"/>
    <cellStyle name="Notiz 6 2 5 2" xfId="27846"/>
    <cellStyle name="Notiz 6 2 5 2 2" xfId="27847"/>
    <cellStyle name="Notiz 6 2 5 3" xfId="27848"/>
    <cellStyle name="Notiz 6 2 5 3 2" xfId="27849"/>
    <cellStyle name="Notiz 6 2 5 4" xfId="27850"/>
    <cellStyle name="Notiz 6 2 6" xfId="27851"/>
    <cellStyle name="Notiz 6 2 6 2" xfId="27852"/>
    <cellStyle name="Notiz 6 2 7" xfId="27853"/>
    <cellStyle name="Notiz 6 2 7 2" xfId="27854"/>
    <cellStyle name="Notiz 6 2 8" xfId="27855"/>
    <cellStyle name="Notiz 6 3" xfId="27856"/>
    <cellStyle name="Notiz 6 3 2" xfId="27857"/>
    <cellStyle name="Notiz 6 3 2 2" xfId="27858"/>
    <cellStyle name="Notiz 6 3 2 2 2" xfId="27859"/>
    <cellStyle name="Notiz 6 3 2 2 2 2" xfId="27860"/>
    <cellStyle name="Notiz 6 3 2 2 3" xfId="27861"/>
    <cellStyle name="Notiz 6 3 2 2 3 2" xfId="27862"/>
    <cellStyle name="Notiz 6 3 2 2 4" xfId="27863"/>
    <cellStyle name="Notiz 6 3 2 3" xfId="27864"/>
    <cellStyle name="Notiz 6 3 2 3 2" xfId="27865"/>
    <cellStyle name="Notiz 6 3 2 3 2 2" xfId="27866"/>
    <cellStyle name="Notiz 6 3 2 3 3" xfId="27867"/>
    <cellStyle name="Notiz 6 3 2 3 3 2" xfId="27868"/>
    <cellStyle name="Notiz 6 3 2 3 4" xfId="27869"/>
    <cellStyle name="Notiz 6 3 2 4" xfId="27870"/>
    <cellStyle name="Notiz 6 3 2 4 2" xfId="27871"/>
    <cellStyle name="Notiz 6 3 2 4 2 2" xfId="27872"/>
    <cellStyle name="Notiz 6 3 2 4 3" xfId="27873"/>
    <cellStyle name="Notiz 6 3 2 4 3 2" xfId="27874"/>
    <cellStyle name="Notiz 6 3 2 4 4" xfId="27875"/>
    <cellStyle name="Notiz 6 3 2 5" xfId="27876"/>
    <cellStyle name="Notiz 6 3 2 5 2" xfId="27877"/>
    <cellStyle name="Notiz 6 3 2 6" xfId="27878"/>
    <cellStyle name="Notiz 6 3 2 6 2" xfId="27879"/>
    <cellStyle name="Notiz 6 3 2 7" xfId="27880"/>
    <cellStyle name="Notiz 6 3 3" xfId="27881"/>
    <cellStyle name="Notiz 6 3 3 2" xfId="27882"/>
    <cellStyle name="Notiz 6 3 3 2 2" xfId="27883"/>
    <cellStyle name="Notiz 6 3 3 3" xfId="27884"/>
    <cellStyle name="Notiz 6 3 3 3 2" xfId="27885"/>
    <cellStyle name="Notiz 6 3 3 4" xfId="27886"/>
    <cellStyle name="Notiz 6 3 4" xfId="27887"/>
    <cellStyle name="Notiz 6 3 4 2" xfId="27888"/>
    <cellStyle name="Notiz 6 3 4 2 2" xfId="27889"/>
    <cellStyle name="Notiz 6 3 4 3" xfId="27890"/>
    <cellStyle name="Notiz 6 3 4 3 2" xfId="27891"/>
    <cellStyle name="Notiz 6 3 4 4" xfId="27892"/>
    <cellStyle name="Notiz 6 3 5" xfId="27893"/>
    <cellStyle name="Notiz 6 3 5 2" xfId="27894"/>
    <cellStyle name="Notiz 6 3 5 2 2" xfId="27895"/>
    <cellStyle name="Notiz 6 3 5 3" xfId="27896"/>
    <cellStyle name="Notiz 6 3 5 3 2" xfId="27897"/>
    <cellStyle name="Notiz 6 3 5 4" xfId="27898"/>
    <cellStyle name="Notiz 6 3 6" xfId="27899"/>
    <cellStyle name="Notiz 6 3 6 2" xfId="27900"/>
    <cellStyle name="Notiz 6 3 7" xfId="27901"/>
    <cellStyle name="Notiz 6 3 7 2" xfId="27902"/>
    <cellStyle name="Notiz 6 3 8" xfId="27903"/>
    <cellStyle name="Notiz 6 4" xfId="27904"/>
    <cellStyle name="Notiz 6 4 2" xfId="27905"/>
    <cellStyle name="Notiz 6 4 2 2" xfId="27906"/>
    <cellStyle name="Notiz 6 4 2 2 2" xfId="27907"/>
    <cellStyle name="Notiz 6 4 2 2 2 2" xfId="27908"/>
    <cellStyle name="Notiz 6 4 2 2 3" xfId="27909"/>
    <cellStyle name="Notiz 6 4 2 2 3 2" xfId="27910"/>
    <cellStyle name="Notiz 6 4 2 2 4" xfId="27911"/>
    <cellStyle name="Notiz 6 4 2 3" xfId="27912"/>
    <cellStyle name="Notiz 6 4 2 3 2" xfId="27913"/>
    <cellStyle name="Notiz 6 4 2 3 2 2" xfId="27914"/>
    <cellStyle name="Notiz 6 4 2 3 3" xfId="27915"/>
    <cellStyle name="Notiz 6 4 2 3 3 2" xfId="27916"/>
    <cellStyle name="Notiz 6 4 2 3 4" xfId="27917"/>
    <cellStyle name="Notiz 6 4 2 4" xfId="27918"/>
    <cellStyle name="Notiz 6 4 2 4 2" xfId="27919"/>
    <cellStyle name="Notiz 6 4 2 4 2 2" xfId="27920"/>
    <cellStyle name="Notiz 6 4 2 4 3" xfId="27921"/>
    <cellStyle name="Notiz 6 4 2 4 3 2" xfId="27922"/>
    <cellStyle name="Notiz 6 4 2 4 4" xfId="27923"/>
    <cellStyle name="Notiz 6 4 2 5" xfId="27924"/>
    <cellStyle name="Notiz 6 4 2 5 2" xfId="27925"/>
    <cellStyle name="Notiz 6 4 2 6" xfId="27926"/>
    <cellStyle name="Notiz 6 4 2 6 2" xfId="27927"/>
    <cellStyle name="Notiz 6 4 2 7" xfId="27928"/>
    <cellStyle name="Notiz 6 4 3" xfId="27929"/>
    <cellStyle name="Notiz 6 4 3 2" xfId="27930"/>
    <cellStyle name="Notiz 6 4 3 2 2" xfId="27931"/>
    <cellStyle name="Notiz 6 4 3 3" xfId="27932"/>
    <cellStyle name="Notiz 6 4 3 3 2" xfId="27933"/>
    <cellStyle name="Notiz 6 4 3 4" xfId="27934"/>
    <cellStyle name="Notiz 6 4 4" xfId="27935"/>
    <cellStyle name="Notiz 6 4 4 2" xfId="27936"/>
    <cellStyle name="Notiz 6 4 4 2 2" xfId="27937"/>
    <cellStyle name="Notiz 6 4 4 3" xfId="27938"/>
    <cellStyle name="Notiz 6 4 4 3 2" xfId="27939"/>
    <cellStyle name="Notiz 6 4 4 4" xfId="27940"/>
    <cellStyle name="Notiz 6 4 5" xfId="27941"/>
    <cellStyle name="Notiz 6 4 5 2" xfId="27942"/>
    <cellStyle name="Notiz 6 4 5 2 2" xfId="27943"/>
    <cellStyle name="Notiz 6 4 5 3" xfId="27944"/>
    <cellStyle name="Notiz 6 4 5 3 2" xfId="27945"/>
    <cellStyle name="Notiz 6 4 5 4" xfId="27946"/>
    <cellStyle name="Notiz 6 4 6" xfId="27947"/>
    <cellStyle name="Notiz 6 4 6 2" xfId="27948"/>
    <cellStyle name="Notiz 6 4 7" xfId="27949"/>
    <cellStyle name="Notiz 6 4 7 2" xfId="27950"/>
    <cellStyle name="Notiz 6 4 8" xfId="27951"/>
    <cellStyle name="Notiz 6 5" xfId="27952"/>
    <cellStyle name="Notiz 6 5 2" xfId="27953"/>
    <cellStyle name="Notiz 6 5 2 2" xfId="27954"/>
    <cellStyle name="Notiz 6 5 2 2 2" xfId="27955"/>
    <cellStyle name="Notiz 6 5 2 2 2 2" xfId="27956"/>
    <cellStyle name="Notiz 6 5 2 2 3" xfId="27957"/>
    <cellStyle name="Notiz 6 5 2 2 3 2" xfId="27958"/>
    <cellStyle name="Notiz 6 5 2 2 4" xfId="27959"/>
    <cellStyle name="Notiz 6 5 2 3" xfId="27960"/>
    <cellStyle name="Notiz 6 5 2 3 2" xfId="27961"/>
    <cellStyle name="Notiz 6 5 2 3 2 2" xfId="27962"/>
    <cellStyle name="Notiz 6 5 2 3 3" xfId="27963"/>
    <cellStyle name="Notiz 6 5 2 3 3 2" xfId="27964"/>
    <cellStyle name="Notiz 6 5 2 3 4" xfId="27965"/>
    <cellStyle name="Notiz 6 5 2 4" xfId="27966"/>
    <cellStyle name="Notiz 6 5 2 4 2" xfId="27967"/>
    <cellStyle name="Notiz 6 5 2 4 2 2" xfId="27968"/>
    <cellStyle name="Notiz 6 5 2 4 3" xfId="27969"/>
    <cellStyle name="Notiz 6 5 2 4 3 2" xfId="27970"/>
    <cellStyle name="Notiz 6 5 2 4 4" xfId="27971"/>
    <cellStyle name="Notiz 6 5 2 5" xfId="27972"/>
    <cellStyle name="Notiz 6 5 2 5 2" xfId="27973"/>
    <cellStyle name="Notiz 6 5 2 6" xfId="27974"/>
    <cellStyle name="Notiz 6 5 2 6 2" xfId="27975"/>
    <cellStyle name="Notiz 6 5 2 7" xfId="27976"/>
    <cellStyle name="Notiz 6 5 3" xfId="27977"/>
    <cellStyle name="Notiz 6 5 3 2" xfId="27978"/>
    <cellStyle name="Notiz 6 5 3 2 2" xfId="27979"/>
    <cellStyle name="Notiz 6 5 3 3" xfId="27980"/>
    <cellStyle name="Notiz 6 5 3 3 2" xfId="27981"/>
    <cellStyle name="Notiz 6 5 3 4" xfId="27982"/>
    <cellStyle name="Notiz 6 5 4" xfId="27983"/>
    <cellStyle name="Notiz 6 5 4 2" xfId="27984"/>
    <cellStyle name="Notiz 6 5 4 2 2" xfId="27985"/>
    <cellStyle name="Notiz 6 5 4 3" xfId="27986"/>
    <cellStyle name="Notiz 6 5 4 3 2" xfId="27987"/>
    <cellStyle name="Notiz 6 5 4 4" xfId="27988"/>
    <cellStyle name="Notiz 6 5 5" xfId="27989"/>
    <cellStyle name="Notiz 6 5 5 2" xfId="27990"/>
    <cellStyle name="Notiz 6 5 5 2 2" xfId="27991"/>
    <cellStyle name="Notiz 6 5 5 3" xfId="27992"/>
    <cellStyle name="Notiz 6 5 5 3 2" xfId="27993"/>
    <cellStyle name="Notiz 6 5 5 4" xfId="27994"/>
    <cellStyle name="Notiz 6 5 6" xfId="27995"/>
    <cellStyle name="Notiz 6 5 6 2" xfId="27996"/>
    <cellStyle name="Notiz 6 5 7" xfId="27997"/>
    <cellStyle name="Notiz 6 5 7 2" xfId="27998"/>
    <cellStyle name="Notiz 6 5 8" xfId="27999"/>
    <cellStyle name="Notiz 6 6" xfId="28000"/>
    <cellStyle name="Notiz 6 6 2" xfId="28001"/>
    <cellStyle name="Notiz 6 6 2 2" xfId="28002"/>
    <cellStyle name="Notiz 6 6 2 2 2" xfId="28003"/>
    <cellStyle name="Notiz 6 6 2 2 2 2" xfId="28004"/>
    <cellStyle name="Notiz 6 6 2 2 3" xfId="28005"/>
    <cellStyle name="Notiz 6 6 2 2 3 2" xfId="28006"/>
    <cellStyle name="Notiz 6 6 2 2 4" xfId="28007"/>
    <cellStyle name="Notiz 6 6 2 3" xfId="28008"/>
    <cellStyle name="Notiz 6 6 2 3 2" xfId="28009"/>
    <cellStyle name="Notiz 6 6 2 3 2 2" xfId="28010"/>
    <cellStyle name="Notiz 6 6 2 3 3" xfId="28011"/>
    <cellStyle name="Notiz 6 6 2 3 3 2" xfId="28012"/>
    <cellStyle name="Notiz 6 6 2 3 4" xfId="28013"/>
    <cellStyle name="Notiz 6 6 2 4" xfId="28014"/>
    <cellStyle name="Notiz 6 6 2 4 2" xfId="28015"/>
    <cellStyle name="Notiz 6 6 2 4 2 2" xfId="28016"/>
    <cellStyle name="Notiz 6 6 2 4 3" xfId="28017"/>
    <cellStyle name="Notiz 6 6 2 4 3 2" xfId="28018"/>
    <cellStyle name="Notiz 6 6 2 4 4" xfId="28019"/>
    <cellStyle name="Notiz 6 6 2 5" xfId="28020"/>
    <cellStyle name="Notiz 6 6 2 5 2" xfId="28021"/>
    <cellStyle name="Notiz 6 6 2 6" xfId="28022"/>
    <cellStyle name="Notiz 6 6 2 6 2" xfId="28023"/>
    <cellStyle name="Notiz 6 6 2 7" xfId="28024"/>
    <cellStyle name="Notiz 6 6 3" xfId="28025"/>
    <cellStyle name="Notiz 6 6 3 2" xfId="28026"/>
    <cellStyle name="Notiz 6 6 3 2 2" xfId="28027"/>
    <cellStyle name="Notiz 6 6 3 3" xfId="28028"/>
    <cellStyle name="Notiz 6 6 3 3 2" xfId="28029"/>
    <cellStyle name="Notiz 6 6 3 4" xfId="28030"/>
    <cellStyle name="Notiz 6 6 4" xfId="28031"/>
    <cellStyle name="Notiz 6 6 4 2" xfId="28032"/>
    <cellStyle name="Notiz 6 6 4 2 2" xfId="28033"/>
    <cellStyle name="Notiz 6 6 4 3" xfId="28034"/>
    <cellStyle name="Notiz 6 6 4 3 2" xfId="28035"/>
    <cellStyle name="Notiz 6 6 4 4" xfId="28036"/>
    <cellStyle name="Notiz 6 6 5" xfId="28037"/>
    <cellStyle name="Notiz 6 6 5 2" xfId="28038"/>
    <cellStyle name="Notiz 6 6 5 2 2" xfId="28039"/>
    <cellStyle name="Notiz 6 6 5 3" xfId="28040"/>
    <cellStyle name="Notiz 6 6 5 3 2" xfId="28041"/>
    <cellStyle name="Notiz 6 6 5 4" xfId="28042"/>
    <cellStyle name="Notiz 6 6 6" xfId="28043"/>
    <cellStyle name="Notiz 6 6 6 2" xfId="28044"/>
    <cellStyle name="Notiz 6 6 7" xfId="28045"/>
    <cellStyle name="Notiz 6 6 7 2" xfId="28046"/>
    <cellStyle name="Notiz 6 6 8" xfId="28047"/>
    <cellStyle name="Notiz 6 7" xfId="28048"/>
    <cellStyle name="Notiz 6 7 2" xfId="28049"/>
    <cellStyle name="Notiz 6 7 2 2" xfId="28050"/>
    <cellStyle name="Notiz 6 7 2 2 2" xfId="28051"/>
    <cellStyle name="Notiz 6 7 2 2 2 2" xfId="28052"/>
    <cellStyle name="Notiz 6 7 2 2 3" xfId="28053"/>
    <cellStyle name="Notiz 6 7 2 2 3 2" xfId="28054"/>
    <cellStyle name="Notiz 6 7 2 2 4" xfId="28055"/>
    <cellStyle name="Notiz 6 7 2 3" xfId="28056"/>
    <cellStyle name="Notiz 6 7 2 3 2" xfId="28057"/>
    <cellStyle name="Notiz 6 7 2 3 2 2" xfId="28058"/>
    <cellStyle name="Notiz 6 7 2 3 3" xfId="28059"/>
    <cellStyle name="Notiz 6 7 2 3 3 2" xfId="28060"/>
    <cellStyle name="Notiz 6 7 2 3 4" xfId="28061"/>
    <cellStyle name="Notiz 6 7 2 4" xfId="28062"/>
    <cellStyle name="Notiz 6 7 2 4 2" xfId="28063"/>
    <cellStyle name="Notiz 6 7 2 4 2 2" xfId="28064"/>
    <cellStyle name="Notiz 6 7 2 4 3" xfId="28065"/>
    <cellStyle name="Notiz 6 7 2 4 3 2" xfId="28066"/>
    <cellStyle name="Notiz 6 7 2 4 4" xfId="28067"/>
    <cellStyle name="Notiz 6 7 2 5" xfId="28068"/>
    <cellStyle name="Notiz 6 7 2 5 2" xfId="28069"/>
    <cellStyle name="Notiz 6 7 2 6" xfId="28070"/>
    <cellStyle name="Notiz 6 7 2 6 2" xfId="28071"/>
    <cellStyle name="Notiz 6 7 2 7" xfId="28072"/>
    <cellStyle name="Notiz 6 7 3" xfId="28073"/>
    <cellStyle name="Notiz 6 7 3 2" xfId="28074"/>
    <cellStyle name="Notiz 6 7 3 2 2" xfId="28075"/>
    <cellStyle name="Notiz 6 7 3 3" xfId="28076"/>
    <cellStyle name="Notiz 6 7 3 3 2" xfId="28077"/>
    <cellStyle name="Notiz 6 7 3 4" xfId="28078"/>
    <cellStyle name="Notiz 6 7 4" xfId="28079"/>
    <cellStyle name="Notiz 6 7 4 2" xfId="28080"/>
    <cellStyle name="Notiz 6 7 4 2 2" xfId="28081"/>
    <cellStyle name="Notiz 6 7 4 3" xfId="28082"/>
    <cellStyle name="Notiz 6 7 4 3 2" xfId="28083"/>
    <cellStyle name="Notiz 6 7 4 4" xfId="28084"/>
    <cellStyle name="Notiz 6 7 5" xfId="28085"/>
    <cellStyle name="Notiz 6 7 5 2" xfId="28086"/>
    <cellStyle name="Notiz 6 7 5 2 2" xfId="28087"/>
    <cellStyle name="Notiz 6 7 5 3" xfId="28088"/>
    <cellStyle name="Notiz 6 7 5 3 2" xfId="28089"/>
    <cellStyle name="Notiz 6 7 5 4" xfId="28090"/>
    <cellStyle name="Notiz 6 7 6" xfId="28091"/>
    <cellStyle name="Notiz 6 7 6 2" xfId="28092"/>
    <cellStyle name="Notiz 6 7 7" xfId="28093"/>
    <cellStyle name="Notiz 6 7 7 2" xfId="28094"/>
    <cellStyle name="Notiz 6 7 8" xfId="28095"/>
    <cellStyle name="Notiz 6 8" xfId="28096"/>
    <cellStyle name="Notiz 6 8 2" xfId="28097"/>
    <cellStyle name="Notiz 6 8 2 2" xfId="28098"/>
    <cellStyle name="Notiz 6 8 2 2 2" xfId="28099"/>
    <cellStyle name="Notiz 6 8 2 2 2 2" xfId="28100"/>
    <cellStyle name="Notiz 6 8 2 2 3" xfId="28101"/>
    <cellStyle name="Notiz 6 8 2 2 3 2" xfId="28102"/>
    <cellStyle name="Notiz 6 8 2 2 4" xfId="28103"/>
    <cellStyle name="Notiz 6 8 2 3" xfId="28104"/>
    <cellStyle name="Notiz 6 8 2 3 2" xfId="28105"/>
    <cellStyle name="Notiz 6 8 2 3 2 2" xfId="28106"/>
    <cellStyle name="Notiz 6 8 2 3 3" xfId="28107"/>
    <cellStyle name="Notiz 6 8 2 3 3 2" xfId="28108"/>
    <cellStyle name="Notiz 6 8 2 3 4" xfId="28109"/>
    <cellStyle name="Notiz 6 8 2 4" xfId="28110"/>
    <cellStyle name="Notiz 6 8 2 4 2" xfId="28111"/>
    <cellStyle name="Notiz 6 8 2 4 2 2" xfId="28112"/>
    <cellStyle name="Notiz 6 8 2 4 3" xfId="28113"/>
    <cellStyle name="Notiz 6 8 2 4 3 2" xfId="28114"/>
    <cellStyle name="Notiz 6 8 2 4 4" xfId="28115"/>
    <cellStyle name="Notiz 6 8 2 5" xfId="28116"/>
    <cellStyle name="Notiz 6 8 2 5 2" xfId="28117"/>
    <cellStyle name="Notiz 6 8 2 6" xfId="28118"/>
    <cellStyle name="Notiz 6 8 2 6 2" xfId="28119"/>
    <cellStyle name="Notiz 6 8 2 7" xfId="28120"/>
    <cellStyle name="Notiz 6 8 3" xfId="28121"/>
    <cellStyle name="Notiz 6 8 3 2" xfId="28122"/>
    <cellStyle name="Notiz 6 8 3 2 2" xfId="28123"/>
    <cellStyle name="Notiz 6 8 3 3" xfId="28124"/>
    <cellStyle name="Notiz 6 8 3 3 2" xfId="28125"/>
    <cellStyle name="Notiz 6 8 3 4" xfId="28126"/>
    <cellStyle name="Notiz 6 8 4" xfId="28127"/>
    <cellStyle name="Notiz 6 8 4 2" xfId="28128"/>
    <cellStyle name="Notiz 6 8 4 2 2" xfId="28129"/>
    <cellStyle name="Notiz 6 8 4 3" xfId="28130"/>
    <cellStyle name="Notiz 6 8 4 3 2" xfId="28131"/>
    <cellStyle name="Notiz 6 8 4 4" xfId="28132"/>
    <cellStyle name="Notiz 6 8 5" xfId="28133"/>
    <cellStyle name="Notiz 6 8 5 2" xfId="28134"/>
    <cellStyle name="Notiz 6 8 5 2 2" xfId="28135"/>
    <cellStyle name="Notiz 6 8 5 3" xfId="28136"/>
    <cellStyle name="Notiz 6 8 5 3 2" xfId="28137"/>
    <cellStyle name="Notiz 6 8 5 4" xfId="28138"/>
    <cellStyle name="Notiz 6 8 6" xfId="28139"/>
    <cellStyle name="Notiz 6 8 6 2" xfId="28140"/>
    <cellStyle name="Notiz 6 8 7" xfId="28141"/>
    <cellStyle name="Notiz 6 8 7 2" xfId="28142"/>
    <cellStyle name="Notiz 6 8 8" xfId="28143"/>
    <cellStyle name="Notiz 6 9" xfId="28144"/>
    <cellStyle name="Notiz 6 9 2" xfId="28145"/>
    <cellStyle name="Notiz 6 9 2 2" xfId="28146"/>
    <cellStyle name="Notiz 6 9 2 2 2" xfId="28147"/>
    <cellStyle name="Notiz 6 9 2 2 2 2" xfId="28148"/>
    <cellStyle name="Notiz 6 9 2 2 3" xfId="28149"/>
    <cellStyle name="Notiz 6 9 2 2 3 2" xfId="28150"/>
    <cellStyle name="Notiz 6 9 2 2 4" xfId="28151"/>
    <cellStyle name="Notiz 6 9 2 3" xfId="28152"/>
    <cellStyle name="Notiz 6 9 2 3 2" xfId="28153"/>
    <cellStyle name="Notiz 6 9 2 3 2 2" xfId="28154"/>
    <cellStyle name="Notiz 6 9 2 3 3" xfId="28155"/>
    <cellStyle name="Notiz 6 9 2 3 3 2" xfId="28156"/>
    <cellStyle name="Notiz 6 9 2 3 4" xfId="28157"/>
    <cellStyle name="Notiz 6 9 2 4" xfId="28158"/>
    <cellStyle name="Notiz 6 9 2 4 2" xfId="28159"/>
    <cellStyle name="Notiz 6 9 2 4 2 2" xfId="28160"/>
    <cellStyle name="Notiz 6 9 2 4 3" xfId="28161"/>
    <cellStyle name="Notiz 6 9 2 4 3 2" xfId="28162"/>
    <cellStyle name="Notiz 6 9 2 4 4" xfId="28163"/>
    <cellStyle name="Notiz 6 9 2 5" xfId="28164"/>
    <cellStyle name="Notiz 6 9 2 5 2" xfId="28165"/>
    <cellStyle name="Notiz 6 9 2 6" xfId="28166"/>
    <cellStyle name="Notiz 6 9 2 6 2" xfId="28167"/>
    <cellStyle name="Notiz 6 9 2 7" xfId="28168"/>
    <cellStyle name="Notiz 6 9 3" xfId="28169"/>
    <cellStyle name="Notiz 6 9 3 2" xfId="28170"/>
    <cellStyle name="Notiz 6 9 3 2 2" xfId="28171"/>
    <cellStyle name="Notiz 6 9 3 3" xfId="28172"/>
    <cellStyle name="Notiz 6 9 3 3 2" xfId="28173"/>
    <cellStyle name="Notiz 6 9 3 4" xfId="28174"/>
    <cellStyle name="Notiz 6 9 4" xfId="28175"/>
    <cellStyle name="Notiz 6 9 4 2" xfId="28176"/>
    <cellStyle name="Notiz 6 9 4 2 2" xfId="28177"/>
    <cellStyle name="Notiz 6 9 4 3" xfId="28178"/>
    <cellStyle name="Notiz 6 9 4 3 2" xfId="28179"/>
    <cellStyle name="Notiz 6 9 4 4" xfId="28180"/>
    <cellStyle name="Notiz 6 9 5" xfId="28181"/>
    <cellStyle name="Notiz 6 9 5 2" xfId="28182"/>
    <cellStyle name="Notiz 6 9 5 2 2" xfId="28183"/>
    <cellStyle name="Notiz 6 9 5 3" xfId="28184"/>
    <cellStyle name="Notiz 6 9 5 3 2" xfId="28185"/>
    <cellStyle name="Notiz 6 9 5 4" xfId="28186"/>
    <cellStyle name="Notiz 6 9 6" xfId="28187"/>
    <cellStyle name="Notiz 6 9 6 2" xfId="28188"/>
    <cellStyle name="Notiz 6 9 7" xfId="28189"/>
    <cellStyle name="Notiz 6 9 7 2" xfId="28190"/>
    <cellStyle name="Notiz 6 9 8" xfId="28191"/>
    <cellStyle name="Notiz 7" xfId="28192"/>
    <cellStyle name="Notiz 7 2" xfId="28193"/>
    <cellStyle name="Notiz 7 2 2" xfId="28194"/>
    <cellStyle name="Notiz 7 2 2 2" xfId="28195"/>
    <cellStyle name="Notiz 7 2 2 2 2" xfId="28196"/>
    <cellStyle name="Notiz 7 2 2 3" xfId="28197"/>
    <cellStyle name="Notiz 7 2 2 3 2" xfId="28198"/>
    <cellStyle name="Notiz 7 2 2 4" xfId="28199"/>
    <cellStyle name="Notiz 7 2 3" xfId="28200"/>
    <cellStyle name="Notiz 7 2 3 2" xfId="28201"/>
    <cellStyle name="Notiz 7 2 3 2 2" xfId="28202"/>
    <cellStyle name="Notiz 7 2 3 3" xfId="28203"/>
    <cellStyle name="Notiz 7 2 3 3 2" xfId="28204"/>
    <cellStyle name="Notiz 7 2 3 4" xfId="28205"/>
    <cellStyle name="Notiz 7 2 4" xfId="28206"/>
    <cellStyle name="Notiz 7 2 4 2" xfId="28207"/>
    <cellStyle name="Notiz 7 2 4 2 2" xfId="28208"/>
    <cellStyle name="Notiz 7 2 4 3" xfId="28209"/>
    <cellStyle name="Notiz 7 2 4 3 2" xfId="28210"/>
    <cellStyle name="Notiz 7 2 4 4" xfId="28211"/>
    <cellStyle name="Notiz 7 2 5" xfId="28212"/>
    <cellStyle name="Notiz 7 2 5 2" xfId="28213"/>
    <cellStyle name="Notiz 7 2 6" xfId="28214"/>
    <cellStyle name="Notiz 7 2 6 2" xfId="28215"/>
    <cellStyle name="Notiz 7 2 7" xfId="28216"/>
    <cellStyle name="Notiz 7 3" xfId="28217"/>
    <cellStyle name="Notiz 7 3 2" xfId="28218"/>
    <cellStyle name="Notiz 7 3 2 2" xfId="28219"/>
    <cellStyle name="Notiz 7 3 3" xfId="28220"/>
    <cellStyle name="Notiz 7 3 3 2" xfId="28221"/>
    <cellStyle name="Notiz 7 3 4" xfId="28222"/>
    <cellStyle name="Notiz 7 4" xfId="28223"/>
    <cellStyle name="Notiz 7 4 2" xfId="28224"/>
    <cellStyle name="Notiz 7 4 2 2" xfId="28225"/>
    <cellStyle name="Notiz 7 4 3" xfId="28226"/>
    <cellStyle name="Notiz 7 4 3 2" xfId="28227"/>
    <cellStyle name="Notiz 7 4 4" xfId="28228"/>
    <cellStyle name="Notiz 7 5" xfId="28229"/>
    <cellStyle name="Notiz 7 5 2" xfId="28230"/>
    <cellStyle name="Notiz 7 5 2 2" xfId="28231"/>
    <cellStyle name="Notiz 7 5 3" xfId="28232"/>
    <cellStyle name="Notiz 7 5 3 2" xfId="28233"/>
    <cellStyle name="Notiz 7 5 4" xfId="28234"/>
    <cellStyle name="Notiz 7 6" xfId="28235"/>
    <cellStyle name="Notiz 7 6 2" xfId="28236"/>
    <cellStyle name="Notiz 7 7" xfId="28237"/>
    <cellStyle name="Notiz 7 7 2" xfId="28238"/>
    <cellStyle name="Notiz 7 8" xfId="28239"/>
    <cellStyle name="Notiz 8" xfId="28240"/>
    <cellStyle name="Notiz 8 2" xfId="28241"/>
    <cellStyle name="Notiz 8 2 2" xfId="28242"/>
    <cellStyle name="Notiz 8 2 2 2" xfId="28243"/>
    <cellStyle name="Notiz 8 2 2 2 2" xfId="28244"/>
    <cellStyle name="Notiz 8 2 2 2 2 2" xfId="28245"/>
    <cellStyle name="Notiz 8 2 2 2 3" xfId="28246"/>
    <cellStyle name="Notiz 8 2 2 2 3 2" xfId="28247"/>
    <cellStyle name="Notiz 8 2 2 2 4" xfId="28248"/>
    <cellStyle name="Notiz 8 2 2 3" xfId="28249"/>
    <cellStyle name="Notiz 8 2 2 3 2" xfId="28250"/>
    <cellStyle name="Notiz 8 2 2 3 2 2" xfId="28251"/>
    <cellStyle name="Notiz 8 2 2 3 3" xfId="28252"/>
    <cellStyle name="Notiz 8 2 2 3 3 2" xfId="28253"/>
    <cellStyle name="Notiz 8 2 2 3 4" xfId="28254"/>
    <cellStyle name="Notiz 8 2 2 4" xfId="28255"/>
    <cellStyle name="Notiz 8 2 2 4 2" xfId="28256"/>
    <cellStyle name="Notiz 8 2 2 4 2 2" xfId="28257"/>
    <cellStyle name="Notiz 8 2 2 4 3" xfId="28258"/>
    <cellStyle name="Notiz 8 2 2 4 3 2" xfId="28259"/>
    <cellStyle name="Notiz 8 2 2 4 4" xfId="28260"/>
    <cellStyle name="Notiz 8 2 2 5" xfId="28261"/>
    <cellStyle name="Notiz 8 2 2 5 2" xfId="28262"/>
    <cellStyle name="Notiz 8 2 2 6" xfId="28263"/>
    <cellStyle name="Notiz 8 2 2 6 2" xfId="28264"/>
    <cellStyle name="Notiz 8 2 2 7" xfId="28265"/>
    <cellStyle name="Notiz 8 2 3" xfId="28266"/>
    <cellStyle name="Notiz 8 2 3 2" xfId="28267"/>
    <cellStyle name="Notiz 8 2 3 2 2" xfId="28268"/>
    <cellStyle name="Notiz 8 2 3 3" xfId="28269"/>
    <cellStyle name="Notiz 8 2 3 3 2" xfId="28270"/>
    <cellStyle name="Notiz 8 2 3 4" xfId="28271"/>
    <cellStyle name="Notiz 8 2 4" xfId="28272"/>
    <cellStyle name="Notiz 8 2 4 2" xfId="28273"/>
    <cellStyle name="Notiz 8 2 4 2 2" xfId="28274"/>
    <cellStyle name="Notiz 8 2 4 3" xfId="28275"/>
    <cellStyle name="Notiz 8 2 4 3 2" xfId="28276"/>
    <cellStyle name="Notiz 8 2 4 4" xfId="28277"/>
    <cellStyle name="Notiz 8 2 5" xfId="28278"/>
    <cellStyle name="Notiz 8 2 5 2" xfId="28279"/>
    <cellStyle name="Notiz 8 2 5 2 2" xfId="28280"/>
    <cellStyle name="Notiz 8 2 5 3" xfId="28281"/>
    <cellStyle name="Notiz 8 2 5 3 2" xfId="28282"/>
    <cellStyle name="Notiz 8 2 5 4" xfId="28283"/>
    <cellStyle name="Notiz 8 2 6" xfId="28284"/>
    <cellStyle name="Notiz 8 2 6 2" xfId="28285"/>
    <cellStyle name="Notiz 8 2 7" xfId="28286"/>
    <cellStyle name="Notiz 8 2 7 2" xfId="28287"/>
    <cellStyle name="Notiz 8 2 8" xfId="28288"/>
    <cellStyle name="Notiz 8 3" xfId="28289"/>
    <cellStyle name="Notiz 8 3 2" xfId="28290"/>
    <cellStyle name="Notiz 8 3 2 2" xfId="28291"/>
    <cellStyle name="Notiz 8 3 2 2 2" xfId="28292"/>
    <cellStyle name="Notiz 8 3 2 2 2 2" xfId="28293"/>
    <cellStyle name="Notiz 8 3 2 2 3" xfId="28294"/>
    <cellStyle name="Notiz 8 3 2 2 3 2" xfId="28295"/>
    <cellStyle name="Notiz 8 3 2 2 4" xfId="28296"/>
    <cellStyle name="Notiz 8 3 2 3" xfId="28297"/>
    <cellStyle name="Notiz 8 3 2 3 2" xfId="28298"/>
    <cellStyle name="Notiz 8 3 2 3 2 2" xfId="28299"/>
    <cellStyle name="Notiz 8 3 2 3 3" xfId="28300"/>
    <cellStyle name="Notiz 8 3 2 3 3 2" xfId="28301"/>
    <cellStyle name="Notiz 8 3 2 3 4" xfId="28302"/>
    <cellStyle name="Notiz 8 3 2 4" xfId="28303"/>
    <cellStyle name="Notiz 8 3 2 4 2" xfId="28304"/>
    <cellStyle name="Notiz 8 3 2 4 2 2" xfId="28305"/>
    <cellStyle name="Notiz 8 3 2 4 3" xfId="28306"/>
    <cellStyle name="Notiz 8 3 2 4 3 2" xfId="28307"/>
    <cellStyle name="Notiz 8 3 2 4 4" xfId="28308"/>
    <cellStyle name="Notiz 8 3 2 5" xfId="28309"/>
    <cellStyle name="Notiz 8 3 2 5 2" xfId="28310"/>
    <cellStyle name="Notiz 8 3 2 6" xfId="28311"/>
    <cellStyle name="Notiz 8 3 2 6 2" xfId="28312"/>
    <cellStyle name="Notiz 8 3 2 7" xfId="28313"/>
    <cellStyle name="Notiz 8 3 3" xfId="28314"/>
    <cellStyle name="Notiz 8 3 3 2" xfId="28315"/>
    <cellStyle name="Notiz 8 3 3 2 2" xfId="28316"/>
    <cellStyle name="Notiz 8 3 3 3" xfId="28317"/>
    <cellStyle name="Notiz 8 3 3 3 2" xfId="28318"/>
    <cellStyle name="Notiz 8 3 3 4" xfId="28319"/>
    <cellStyle name="Notiz 8 3 4" xfId="28320"/>
    <cellStyle name="Notiz 8 3 4 2" xfId="28321"/>
    <cellStyle name="Notiz 8 3 4 2 2" xfId="28322"/>
    <cellStyle name="Notiz 8 3 4 3" xfId="28323"/>
    <cellStyle name="Notiz 8 3 4 3 2" xfId="28324"/>
    <cellStyle name="Notiz 8 3 4 4" xfId="28325"/>
    <cellStyle name="Notiz 8 3 5" xfId="28326"/>
    <cellStyle name="Notiz 8 3 5 2" xfId="28327"/>
    <cellStyle name="Notiz 8 3 5 2 2" xfId="28328"/>
    <cellStyle name="Notiz 8 3 5 3" xfId="28329"/>
    <cellStyle name="Notiz 8 3 5 3 2" xfId="28330"/>
    <cellStyle name="Notiz 8 3 5 4" xfId="28331"/>
    <cellStyle name="Notiz 8 3 6" xfId="28332"/>
    <cellStyle name="Notiz 8 3 6 2" xfId="28333"/>
    <cellStyle name="Notiz 8 3 7" xfId="28334"/>
    <cellStyle name="Notiz 8 3 7 2" xfId="28335"/>
    <cellStyle name="Notiz 8 3 8" xfId="28336"/>
    <cellStyle name="Notiz 8 4" xfId="28337"/>
    <cellStyle name="Notiz 8 4 2" xfId="28338"/>
    <cellStyle name="Notiz 8 4 2 2" xfId="28339"/>
    <cellStyle name="Notiz 8 4 2 2 2" xfId="28340"/>
    <cellStyle name="Notiz 8 4 2 2 2 2" xfId="28341"/>
    <cellStyle name="Notiz 8 4 2 2 3" xfId="28342"/>
    <cellStyle name="Notiz 8 4 2 2 3 2" xfId="28343"/>
    <cellStyle name="Notiz 8 4 2 2 4" xfId="28344"/>
    <cellStyle name="Notiz 8 4 2 3" xfId="28345"/>
    <cellStyle name="Notiz 8 4 2 3 2" xfId="28346"/>
    <cellStyle name="Notiz 8 4 2 3 2 2" xfId="28347"/>
    <cellStyle name="Notiz 8 4 2 3 3" xfId="28348"/>
    <cellStyle name="Notiz 8 4 2 3 3 2" xfId="28349"/>
    <cellStyle name="Notiz 8 4 2 3 4" xfId="28350"/>
    <cellStyle name="Notiz 8 4 2 4" xfId="28351"/>
    <cellStyle name="Notiz 8 4 2 4 2" xfId="28352"/>
    <cellStyle name="Notiz 8 4 2 4 2 2" xfId="28353"/>
    <cellStyle name="Notiz 8 4 2 4 3" xfId="28354"/>
    <cellStyle name="Notiz 8 4 2 4 3 2" xfId="28355"/>
    <cellStyle name="Notiz 8 4 2 4 4" xfId="28356"/>
    <cellStyle name="Notiz 8 4 2 5" xfId="28357"/>
    <cellStyle name="Notiz 8 4 2 5 2" xfId="28358"/>
    <cellStyle name="Notiz 8 4 2 6" xfId="28359"/>
    <cellStyle name="Notiz 8 4 2 6 2" xfId="28360"/>
    <cellStyle name="Notiz 8 4 2 7" xfId="28361"/>
    <cellStyle name="Notiz 8 4 3" xfId="28362"/>
    <cellStyle name="Notiz 8 4 3 2" xfId="28363"/>
    <cellStyle name="Notiz 8 4 3 2 2" xfId="28364"/>
    <cellStyle name="Notiz 8 4 3 3" xfId="28365"/>
    <cellStyle name="Notiz 8 4 3 3 2" xfId="28366"/>
    <cellStyle name="Notiz 8 4 3 4" xfId="28367"/>
    <cellStyle name="Notiz 8 4 4" xfId="28368"/>
    <cellStyle name="Notiz 8 4 4 2" xfId="28369"/>
    <cellStyle name="Notiz 8 4 4 2 2" xfId="28370"/>
    <cellStyle name="Notiz 8 4 4 3" xfId="28371"/>
    <cellStyle name="Notiz 8 4 4 3 2" xfId="28372"/>
    <cellStyle name="Notiz 8 4 4 4" xfId="28373"/>
    <cellStyle name="Notiz 8 4 5" xfId="28374"/>
    <cellStyle name="Notiz 8 4 5 2" xfId="28375"/>
    <cellStyle name="Notiz 8 4 5 2 2" xfId="28376"/>
    <cellStyle name="Notiz 8 4 5 3" xfId="28377"/>
    <cellStyle name="Notiz 8 4 5 3 2" xfId="28378"/>
    <cellStyle name="Notiz 8 4 5 4" xfId="28379"/>
    <cellStyle name="Notiz 8 4 6" xfId="28380"/>
    <cellStyle name="Notiz 8 4 6 2" xfId="28381"/>
    <cellStyle name="Notiz 8 4 7" xfId="28382"/>
    <cellStyle name="Notiz 8 4 7 2" xfId="28383"/>
    <cellStyle name="Notiz 8 4 8" xfId="28384"/>
    <cellStyle name="Notiz 8 5" xfId="28385"/>
    <cellStyle name="Notiz 8 5 2" xfId="28386"/>
    <cellStyle name="Notiz 8 5 2 2" xfId="28387"/>
    <cellStyle name="Notiz 8 5 2 2 2" xfId="28388"/>
    <cellStyle name="Notiz 8 5 2 2 2 2" xfId="28389"/>
    <cellStyle name="Notiz 8 5 2 2 3" xfId="28390"/>
    <cellStyle name="Notiz 8 5 2 2 3 2" xfId="28391"/>
    <cellStyle name="Notiz 8 5 2 2 4" xfId="28392"/>
    <cellStyle name="Notiz 8 5 2 3" xfId="28393"/>
    <cellStyle name="Notiz 8 5 2 3 2" xfId="28394"/>
    <cellStyle name="Notiz 8 5 2 3 2 2" xfId="28395"/>
    <cellStyle name="Notiz 8 5 2 3 3" xfId="28396"/>
    <cellStyle name="Notiz 8 5 2 3 3 2" xfId="28397"/>
    <cellStyle name="Notiz 8 5 2 3 4" xfId="28398"/>
    <cellStyle name="Notiz 8 5 2 4" xfId="28399"/>
    <cellStyle name="Notiz 8 5 2 4 2" xfId="28400"/>
    <cellStyle name="Notiz 8 5 2 4 2 2" xfId="28401"/>
    <cellStyle name="Notiz 8 5 2 4 3" xfId="28402"/>
    <cellStyle name="Notiz 8 5 2 4 3 2" xfId="28403"/>
    <cellStyle name="Notiz 8 5 2 4 4" xfId="28404"/>
    <cellStyle name="Notiz 8 5 2 5" xfId="28405"/>
    <cellStyle name="Notiz 8 5 2 5 2" xfId="28406"/>
    <cellStyle name="Notiz 8 5 2 6" xfId="28407"/>
    <cellStyle name="Notiz 8 5 2 6 2" xfId="28408"/>
    <cellStyle name="Notiz 8 5 2 7" xfId="28409"/>
    <cellStyle name="Notiz 8 5 3" xfId="28410"/>
    <cellStyle name="Notiz 8 5 3 2" xfId="28411"/>
    <cellStyle name="Notiz 8 5 3 2 2" xfId="28412"/>
    <cellStyle name="Notiz 8 5 3 3" xfId="28413"/>
    <cellStyle name="Notiz 8 5 3 3 2" xfId="28414"/>
    <cellStyle name="Notiz 8 5 3 4" xfId="28415"/>
    <cellStyle name="Notiz 8 5 4" xfId="28416"/>
    <cellStyle name="Notiz 8 5 4 2" xfId="28417"/>
    <cellStyle name="Notiz 8 5 4 2 2" xfId="28418"/>
    <cellStyle name="Notiz 8 5 4 3" xfId="28419"/>
    <cellStyle name="Notiz 8 5 4 3 2" xfId="28420"/>
    <cellStyle name="Notiz 8 5 4 4" xfId="28421"/>
    <cellStyle name="Notiz 8 5 5" xfId="28422"/>
    <cellStyle name="Notiz 8 5 5 2" xfId="28423"/>
    <cellStyle name="Notiz 8 5 5 2 2" xfId="28424"/>
    <cellStyle name="Notiz 8 5 5 3" xfId="28425"/>
    <cellStyle name="Notiz 8 5 5 3 2" xfId="28426"/>
    <cellStyle name="Notiz 8 5 5 4" xfId="28427"/>
    <cellStyle name="Notiz 8 5 6" xfId="28428"/>
    <cellStyle name="Notiz 8 5 6 2" xfId="28429"/>
    <cellStyle name="Notiz 8 5 7" xfId="28430"/>
    <cellStyle name="Notiz 8 5 7 2" xfId="28431"/>
    <cellStyle name="Notiz 8 5 8" xfId="28432"/>
    <cellStyle name="Notiz 8 6" xfId="28433"/>
    <cellStyle name="Notiz 8 6 2" xfId="28434"/>
    <cellStyle name="Notiz 8 6 2 2" xfId="28435"/>
    <cellStyle name="Notiz 8 6 2 2 2" xfId="28436"/>
    <cellStyle name="Notiz 8 6 2 2 2 2" xfId="28437"/>
    <cellStyle name="Notiz 8 6 2 2 3" xfId="28438"/>
    <cellStyle name="Notiz 8 6 2 2 3 2" xfId="28439"/>
    <cellStyle name="Notiz 8 6 2 2 4" xfId="28440"/>
    <cellStyle name="Notiz 8 6 2 3" xfId="28441"/>
    <cellStyle name="Notiz 8 6 2 3 2" xfId="28442"/>
    <cellStyle name="Notiz 8 6 2 3 2 2" xfId="28443"/>
    <cellStyle name="Notiz 8 6 2 3 3" xfId="28444"/>
    <cellStyle name="Notiz 8 6 2 3 3 2" xfId="28445"/>
    <cellStyle name="Notiz 8 6 2 3 4" xfId="28446"/>
    <cellStyle name="Notiz 8 6 2 4" xfId="28447"/>
    <cellStyle name="Notiz 8 6 2 4 2" xfId="28448"/>
    <cellStyle name="Notiz 8 6 2 4 2 2" xfId="28449"/>
    <cellStyle name="Notiz 8 6 2 4 3" xfId="28450"/>
    <cellStyle name="Notiz 8 6 2 4 3 2" xfId="28451"/>
    <cellStyle name="Notiz 8 6 2 4 4" xfId="28452"/>
    <cellStyle name="Notiz 8 6 2 5" xfId="28453"/>
    <cellStyle name="Notiz 8 6 2 5 2" xfId="28454"/>
    <cellStyle name="Notiz 8 6 2 6" xfId="28455"/>
    <cellStyle name="Notiz 8 6 2 6 2" xfId="28456"/>
    <cellStyle name="Notiz 8 6 2 7" xfId="28457"/>
    <cellStyle name="Notiz 8 6 3" xfId="28458"/>
    <cellStyle name="Notiz 8 6 3 2" xfId="28459"/>
    <cellStyle name="Notiz 8 6 3 2 2" xfId="28460"/>
    <cellStyle name="Notiz 8 6 3 3" xfId="28461"/>
    <cellStyle name="Notiz 8 6 3 3 2" xfId="28462"/>
    <cellStyle name="Notiz 8 6 3 4" xfId="28463"/>
    <cellStyle name="Notiz 8 6 4" xfId="28464"/>
    <cellStyle name="Notiz 8 6 4 2" xfId="28465"/>
    <cellStyle name="Notiz 8 6 4 2 2" xfId="28466"/>
    <cellStyle name="Notiz 8 6 4 3" xfId="28467"/>
    <cellStyle name="Notiz 8 6 4 3 2" xfId="28468"/>
    <cellStyle name="Notiz 8 6 4 4" xfId="28469"/>
    <cellStyle name="Notiz 8 6 5" xfId="28470"/>
    <cellStyle name="Notiz 8 6 5 2" xfId="28471"/>
    <cellStyle name="Notiz 8 6 5 2 2" xfId="28472"/>
    <cellStyle name="Notiz 8 6 5 3" xfId="28473"/>
    <cellStyle name="Notiz 8 6 5 3 2" xfId="28474"/>
    <cellStyle name="Notiz 8 6 5 4" xfId="28475"/>
    <cellStyle name="Notiz 8 6 6" xfId="28476"/>
    <cellStyle name="Notiz 8 6 6 2" xfId="28477"/>
    <cellStyle name="Notiz 8 6 7" xfId="28478"/>
    <cellStyle name="Notiz 8 6 7 2" xfId="28479"/>
    <cellStyle name="Notiz 8 6 8" xfId="28480"/>
    <cellStyle name="Notiz 8 7" xfId="28481"/>
    <cellStyle name="Notiz 8 7 2" xfId="28482"/>
    <cellStyle name="Notiz 8 7 2 2" xfId="28483"/>
    <cellStyle name="Notiz 8 7 2 2 2" xfId="28484"/>
    <cellStyle name="Notiz 8 7 2 2 2 2" xfId="28485"/>
    <cellStyle name="Notiz 8 7 2 2 3" xfId="28486"/>
    <cellStyle name="Notiz 8 7 2 2 3 2" xfId="28487"/>
    <cellStyle name="Notiz 8 7 2 2 4" xfId="28488"/>
    <cellStyle name="Notiz 8 7 2 3" xfId="28489"/>
    <cellStyle name="Notiz 8 7 2 3 2" xfId="28490"/>
    <cellStyle name="Notiz 8 7 2 3 2 2" xfId="28491"/>
    <cellStyle name="Notiz 8 7 2 3 3" xfId="28492"/>
    <cellStyle name="Notiz 8 7 2 3 3 2" xfId="28493"/>
    <cellStyle name="Notiz 8 7 2 3 4" xfId="28494"/>
    <cellStyle name="Notiz 8 7 2 4" xfId="28495"/>
    <cellStyle name="Notiz 8 7 2 4 2" xfId="28496"/>
    <cellStyle name="Notiz 8 7 2 4 2 2" xfId="28497"/>
    <cellStyle name="Notiz 8 7 2 4 3" xfId="28498"/>
    <cellStyle name="Notiz 8 7 2 4 3 2" xfId="28499"/>
    <cellStyle name="Notiz 8 7 2 4 4" xfId="28500"/>
    <cellStyle name="Notiz 8 7 2 5" xfId="28501"/>
    <cellStyle name="Notiz 8 7 2 5 2" xfId="28502"/>
    <cellStyle name="Notiz 8 7 2 6" xfId="28503"/>
    <cellStyle name="Notiz 8 7 2 6 2" xfId="28504"/>
    <cellStyle name="Notiz 8 7 2 7" xfId="28505"/>
    <cellStyle name="Notiz 8 7 3" xfId="28506"/>
    <cellStyle name="Notiz 8 7 3 2" xfId="28507"/>
    <cellStyle name="Notiz 8 7 3 2 2" xfId="28508"/>
    <cellStyle name="Notiz 8 7 3 3" xfId="28509"/>
    <cellStyle name="Notiz 8 7 3 3 2" xfId="28510"/>
    <cellStyle name="Notiz 8 7 3 4" xfId="28511"/>
    <cellStyle name="Notiz 8 7 4" xfId="28512"/>
    <cellStyle name="Notiz 8 7 4 2" xfId="28513"/>
    <cellStyle name="Notiz 8 7 4 2 2" xfId="28514"/>
    <cellStyle name="Notiz 8 7 4 3" xfId="28515"/>
    <cellStyle name="Notiz 8 7 4 3 2" xfId="28516"/>
    <cellStyle name="Notiz 8 7 4 4" xfId="28517"/>
    <cellStyle name="Notiz 8 7 5" xfId="28518"/>
    <cellStyle name="Notiz 8 7 5 2" xfId="28519"/>
    <cellStyle name="Notiz 8 7 5 2 2" xfId="28520"/>
    <cellStyle name="Notiz 8 7 5 3" xfId="28521"/>
    <cellStyle name="Notiz 8 7 5 3 2" xfId="28522"/>
    <cellStyle name="Notiz 8 7 5 4" xfId="28523"/>
    <cellStyle name="Notiz 8 7 6" xfId="28524"/>
    <cellStyle name="Notiz 8 7 6 2" xfId="28525"/>
    <cellStyle name="Notiz 8 7 7" xfId="28526"/>
    <cellStyle name="Notiz 8 7 7 2" xfId="28527"/>
    <cellStyle name="Notiz 8 7 8" xfId="28528"/>
    <cellStyle name="Notiz 9" xfId="28529"/>
    <cellStyle name="Notiz 9 2" xfId="28530"/>
    <cellStyle name="Notiz 9 2 2" xfId="28531"/>
    <cellStyle name="Notiz 9 2 2 2" xfId="28532"/>
    <cellStyle name="Notiz 9 2 2 2 2" xfId="28533"/>
    <cellStyle name="Notiz 9 2 2 2 2 2" xfId="28534"/>
    <cellStyle name="Notiz 9 2 2 2 3" xfId="28535"/>
    <cellStyle name="Notiz 9 2 2 2 3 2" xfId="28536"/>
    <cellStyle name="Notiz 9 2 2 2 4" xfId="28537"/>
    <cellStyle name="Notiz 9 2 2 3" xfId="28538"/>
    <cellStyle name="Notiz 9 2 2 3 2" xfId="28539"/>
    <cellStyle name="Notiz 9 2 2 3 2 2" xfId="28540"/>
    <cellStyle name="Notiz 9 2 2 3 3" xfId="28541"/>
    <cellStyle name="Notiz 9 2 2 3 3 2" xfId="28542"/>
    <cellStyle name="Notiz 9 2 2 3 4" xfId="28543"/>
    <cellStyle name="Notiz 9 2 2 4" xfId="28544"/>
    <cellStyle name="Notiz 9 2 2 4 2" xfId="28545"/>
    <cellStyle name="Notiz 9 2 2 4 2 2" xfId="28546"/>
    <cellStyle name="Notiz 9 2 2 4 3" xfId="28547"/>
    <cellStyle name="Notiz 9 2 2 4 3 2" xfId="28548"/>
    <cellStyle name="Notiz 9 2 2 4 4" xfId="28549"/>
    <cellStyle name="Notiz 9 2 2 5" xfId="28550"/>
    <cellStyle name="Notiz 9 2 2 5 2" xfId="28551"/>
    <cellStyle name="Notiz 9 2 2 6" xfId="28552"/>
    <cellStyle name="Notiz 9 2 2 6 2" xfId="28553"/>
    <cellStyle name="Notiz 9 2 2 7" xfId="28554"/>
    <cellStyle name="Notiz 9 2 3" xfId="28555"/>
    <cellStyle name="Notiz 9 2 3 2" xfId="28556"/>
    <cellStyle name="Notiz 9 2 3 2 2" xfId="28557"/>
    <cellStyle name="Notiz 9 2 3 3" xfId="28558"/>
    <cellStyle name="Notiz 9 2 3 3 2" xfId="28559"/>
    <cellStyle name="Notiz 9 2 3 4" xfId="28560"/>
    <cellStyle name="Notiz 9 2 4" xfId="28561"/>
    <cellStyle name="Notiz 9 2 4 2" xfId="28562"/>
    <cellStyle name="Notiz 9 2 4 2 2" xfId="28563"/>
    <cellStyle name="Notiz 9 2 4 3" xfId="28564"/>
    <cellStyle name="Notiz 9 2 4 3 2" xfId="28565"/>
    <cellStyle name="Notiz 9 2 4 4" xfId="28566"/>
    <cellStyle name="Notiz 9 2 5" xfId="28567"/>
    <cellStyle name="Notiz 9 2 5 2" xfId="28568"/>
    <cellStyle name="Notiz 9 2 5 2 2" xfId="28569"/>
    <cellStyle name="Notiz 9 2 5 3" xfId="28570"/>
    <cellStyle name="Notiz 9 2 5 3 2" xfId="28571"/>
    <cellStyle name="Notiz 9 2 5 4" xfId="28572"/>
    <cellStyle name="Notiz 9 2 6" xfId="28573"/>
    <cellStyle name="Notiz 9 2 6 2" xfId="28574"/>
    <cellStyle name="Notiz 9 2 7" xfId="28575"/>
    <cellStyle name="Notiz 9 2 7 2" xfId="28576"/>
    <cellStyle name="Notiz 9 2 8" xfId="28577"/>
    <cellStyle name="Notiz 9 3" xfId="28578"/>
    <cellStyle name="Notiz 9 3 2" xfId="28579"/>
    <cellStyle name="Notiz 9 3 2 2" xfId="28580"/>
    <cellStyle name="Notiz 9 3 2 2 2" xfId="28581"/>
    <cellStyle name="Notiz 9 3 2 2 2 2" xfId="28582"/>
    <cellStyle name="Notiz 9 3 2 2 3" xfId="28583"/>
    <cellStyle name="Notiz 9 3 2 2 3 2" xfId="28584"/>
    <cellStyle name="Notiz 9 3 2 2 4" xfId="28585"/>
    <cellStyle name="Notiz 9 3 2 3" xfId="28586"/>
    <cellStyle name="Notiz 9 3 2 3 2" xfId="28587"/>
    <cellStyle name="Notiz 9 3 2 3 2 2" xfId="28588"/>
    <cellStyle name="Notiz 9 3 2 3 3" xfId="28589"/>
    <cellStyle name="Notiz 9 3 2 3 3 2" xfId="28590"/>
    <cellStyle name="Notiz 9 3 2 3 4" xfId="28591"/>
    <cellStyle name="Notiz 9 3 2 4" xfId="28592"/>
    <cellStyle name="Notiz 9 3 2 4 2" xfId="28593"/>
    <cellStyle name="Notiz 9 3 2 4 2 2" xfId="28594"/>
    <cellStyle name="Notiz 9 3 2 4 3" xfId="28595"/>
    <cellStyle name="Notiz 9 3 2 4 3 2" xfId="28596"/>
    <cellStyle name="Notiz 9 3 2 4 4" xfId="28597"/>
    <cellStyle name="Notiz 9 3 2 5" xfId="28598"/>
    <cellStyle name="Notiz 9 3 2 5 2" xfId="28599"/>
    <cellStyle name="Notiz 9 3 2 6" xfId="28600"/>
    <cellStyle name="Notiz 9 3 2 6 2" xfId="28601"/>
    <cellStyle name="Notiz 9 3 2 7" xfId="28602"/>
    <cellStyle name="Notiz 9 3 3" xfId="28603"/>
    <cellStyle name="Notiz 9 3 3 2" xfId="28604"/>
    <cellStyle name="Notiz 9 3 3 2 2" xfId="28605"/>
    <cellStyle name="Notiz 9 3 3 3" xfId="28606"/>
    <cellStyle name="Notiz 9 3 3 3 2" xfId="28607"/>
    <cellStyle name="Notiz 9 3 3 4" xfId="28608"/>
    <cellStyle name="Notiz 9 3 4" xfId="28609"/>
    <cellStyle name="Notiz 9 3 4 2" xfId="28610"/>
    <cellStyle name="Notiz 9 3 4 2 2" xfId="28611"/>
    <cellStyle name="Notiz 9 3 4 3" xfId="28612"/>
    <cellStyle name="Notiz 9 3 4 3 2" xfId="28613"/>
    <cellStyle name="Notiz 9 3 4 4" xfId="28614"/>
    <cellStyle name="Notiz 9 3 5" xfId="28615"/>
    <cellStyle name="Notiz 9 3 5 2" xfId="28616"/>
    <cellStyle name="Notiz 9 3 5 2 2" xfId="28617"/>
    <cellStyle name="Notiz 9 3 5 3" xfId="28618"/>
    <cellStyle name="Notiz 9 3 5 3 2" xfId="28619"/>
    <cellStyle name="Notiz 9 3 5 4" xfId="28620"/>
    <cellStyle name="Notiz 9 3 6" xfId="28621"/>
    <cellStyle name="Notiz 9 3 6 2" xfId="28622"/>
    <cellStyle name="Notiz 9 3 7" xfId="28623"/>
    <cellStyle name="Notiz 9 3 7 2" xfId="28624"/>
    <cellStyle name="Notiz 9 3 8" xfId="28625"/>
    <cellStyle name="Notiz 9 4" xfId="28626"/>
    <cellStyle name="Notiz 9 4 2" xfId="28627"/>
    <cellStyle name="Notiz 9 4 2 2" xfId="28628"/>
    <cellStyle name="Notiz 9 4 2 2 2" xfId="28629"/>
    <cellStyle name="Notiz 9 4 2 2 2 2" xfId="28630"/>
    <cellStyle name="Notiz 9 4 2 2 3" xfId="28631"/>
    <cellStyle name="Notiz 9 4 2 2 3 2" xfId="28632"/>
    <cellStyle name="Notiz 9 4 2 2 4" xfId="28633"/>
    <cellStyle name="Notiz 9 4 2 3" xfId="28634"/>
    <cellStyle name="Notiz 9 4 2 3 2" xfId="28635"/>
    <cellStyle name="Notiz 9 4 2 3 2 2" xfId="28636"/>
    <cellStyle name="Notiz 9 4 2 3 3" xfId="28637"/>
    <cellStyle name="Notiz 9 4 2 3 3 2" xfId="28638"/>
    <cellStyle name="Notiz 9 4 2 3 4" xfId="28639"/>
    <cellStyle name="Notiz 9 4 2 4" xfId="28640"/>
    <cellStyle name="Notiz 9 4 2 4 2" xfId="28641"/>
    <cellStyle name="Notiz 9 4 2 4 2 2" xfId="28642"/>
    <cellStyle name="Notiz 9 4 2 4 3" xfId="28643"/>
    <cellStyle name="Notiz 9 4 2 4 3 2" xfId="28644"/>
    <cellStyle name="Notiz 9 4 2 4 4" xfId="28645"/>
    <cellStyle name="Notiz 9 4 2 5" xfId="28646"/>
    <cellStyle name="Notiz 9 4 2 5 2" xfId="28647"/>
    <cellStyle name="Notiz 9 4 2 6" xfId="28648"/>
    <cellStyle name="Notiz 9 4 2 6 2" xfId="28649"/>
    <cellStyle name="Notiz 9 4 2 7" xfId="28650"/>
    <cellStyle name="Notiz 9 4 3" xfId="28651"/>
    <cellStyle name="Notiz 9 4 3 2" xfId="28652"/>
    <cellStyle name="Notiz 9 4 3 2 2" xfId="28653"/>
    <cellStyle name="Notiz 9 4 3 3" xfId="28654"/>
    <cellStyle name="Notiz 9 4 3 3 2" xfId="28655"/>
    <cellStyle name="Notiz 9 4 3 4" xfId="28656"/>
    <cellStyle name="Notiz 9 4 4" xfId="28657"/>
    <cellStyle name="Notiz 9 4 4 2" xfId="28658"/>
    <cellStyle name="Notiz 9 4 4 2 2" xfId="28659"/>
    <cellStyle name="Notiz 9 4 4 3" xfId="28660"/>
    <cellStyle name="Notiz 9 4 4 3 2" xfId="28661"/>
    <cellStyle name="Notiz 9 4 4 4" xfId="28662"/>
    <cellStyle name="Notiz 9 4 5" xfId="28663"/>
    <cellStyle name="Notiz 9 4 5 2" xfId="28664"/>
    <cellStyle name="Notiz 9 4 5 2 2" xfId="28665"/>
    <cellStyle name="Notiz 9 4 5 3" xfId="28666"/>
    <cellStyle name="Notiz 9 4 5 3 2" xfId="28667"/>
    <cellStyle name="Notiz 9 4 5 4" xfId="28668"/>
    <cellStyle name="Notiz 9 4 6" xfId="28669"/>
    <cellStyle name="Notiz 9 4 6 2" xfId="28670"/>
    <cellStyle name="Notiz 9 4 7" xfId="28671"/>
    <cellStyle name="Notiz 9 4 7 2" xfId="28672"/>
    <cellStyle name="Notiz 9 4 8" xfId="28673"/>
    <cellStyle name="Notiz 9 5" xfId="28674"/>
    <cellStyle name="Notiz 9 5 2" xfId="28675"/>
    <cellStyle name="Notiz 9 5 2 2" xfId="28676"/>
    <cellStyle name="Notiz 9 5 2 2 2" xfId="28677"/>
    <cellStyle name="Notiz 9 5 2 2 2 2" xfId="28678"/>
    <cellStyle name="Notiz 9 5 2 2 3" xfId="28679"/>
    <cellStyle name="Notiz 9 5 2 2 3 2" xfId="28680"/>
    <cellStyle name="Notiz 9 5 2 2 4" xfId="28681"/>
    <cellStyle name="Notiz 9 5 2 3" xfId="28682"/>
    <cellStyle name="Notiz 9 5 2 3 2" xfId="28683"/>
    <cellStyle name="Notiz 9 5 2 3 2 2" xfId="28684"/>
    <cellStyle name="Notiz 9 5 2 3 3" xfId="28685"/>
    <cellStyle name="Notiz 9 5 2 3 3 2" xfId="28686"/>
    <cellStyle name="Notiz 9 5 2 3 4" xfId="28687"/>
    <cellStyle name="Notiz 9 5 2 4" xfId="28688"/>
    <cellStyle name="Notiz 9 5 2 4 2" xfId="28689"/>
    <cellStyle name="Notiz 9 5 2 4 2 2" xfId="28690"/>
    <cellStyle name="Notiz 9 5 2 4 3" xfId="28691"/>
    <cellStyle name="Notiz 9 5 2 4 3 2" xfId="28692"/>
    <cellStyle name="Notiz 9 5 2 4 4" xfId="28693"/>
    <cellStyle name="Notiz 9 5 2 5" xfId="28694"/>
    <cellStyle name="Notiz 9 5 2 5 2" xfId="28695"/>
    <cellStyle name="Notiz 9 5 2 6" xfId="28696"/>
    <cellStyle name="Notiz 9 5 2 6 2" xfId="28697"/>
    <cellStyle name="Notiz 9 5 2 7" xfId="28698"/>
    <cellStyle name="Notiz 9 5 3" xfId="28699"/>
    <cellStyle name="Notiz 9 5 3 2" xfId="28700"/>
    <cellStyle name="Notiz 9 5 3 2 2" xfId="28701"/>
    <cellStyle name="Notiz 9 5 3 3" xfId="28702"/>
    <cellStyle name="Notiz 9 5 3 3 2" xfId="28703"/>
    <cellStyle name="Notiz 9 5 3 4" xfId="28704"/>
    <cellStyle name="Notiz 9 5 4" xfId="28705"/>
    <cellStyle name="Notiz 9 5 4 2" xfId="28706"/>
    <cellStyle name="Notiz 9 5 4 2 2" xfId="28707"/>
    <cellStyle name="Notiz 9 5 4 3" xfId="28708"/>
    <cellStyle name="Notiz 9 5 4 3 2" xfId="28709"/>
    <cellStyle name="Notiz 9 5 4 4" xfId="28710"/>
    <cellStyle name="Notiz 9 5 5" xfId="28711"/>
    <cellStyle name="Notiz 9 5 5 2" xfId="28712"/>
    <cellStyle name="Notiz 9 5 5 2 2" xfId="28713"/>
    <cellStyle name="Notiz 9 5 5 3" xfId="28714"/>
    <cellStyle name="Notiz 9 5 5 3 2" xfId="28715"/>
    <cellStyle name="Notiz 9 5 5 4" xfId="28716"/>
    <cellStyle name="Notiz 9 5 6" xfId="28717"/>
    <cellStyle name="Notiz 9 5 6 2" xfId="28718"/>
    <cellStyle name="Notiz 9 5 7" xfId="28719"/>
    <cellStyle name="Notiz 9 5 7 2" xfId="28720"/>
    <cellStyle name="Notiz 9 5 8" xfId="28721"/>
    <cellStyle name="Notiz 9 6" xfId="28722"/>
    <cellStyle name="Notiz 9 6 2" xfId="28723"/>
    <cellStyle name="Notiz 9 6 2 2" xfId="28724"/>
    <cellStyle name="Notiz 9 6 2 2 2" xfId="28725"/>
    <cellStyle name="Notiz 9 6 2 2 2 2" xfId="28726"/>
    <cellStyle name="Notiz 9 6 2 2 3" xfId="28727"/>
    <cellStyle name="Notiz 9 6 2 2 3 2" xfId="28728"/>
    <cellStyle name="Notiz 9 6 2 2 4" xfId="28729"/>
    <cellStyle name="Notiz 9 6 2 3" xfId="28730"/>
    <cellStyle name="Notiz 9 6 2 3 2" xfId="28731"/>
    <cellStyle name="Notiz 9 6 2 3 2 2" xfId="28732"/>
    <cellStyle name="Notiz 9 6 2 3 3" xfId="28733"/>
    <cellStyle name="Notiz 9 6 2 3 3 2" xfId="28734"/>
    <cellStyle name="Notiz 9 6 2 3 4" xfId="28735"/>
    <cellStyle name="Notiz 9 6 2 4" xfId="28736"/>
    <cellStyle name="Notiz 9 6 2 4 2" xfId="28737"/>
    <cellStyle name="Notiz 9 6 2 4 2 2" xfId="28738"/>
    <cellStyle name="Notiz 9 6 2 4 3" xfId="28739"/>
    <cellStyle name="Notiz 9 6 2 4 3 2" xfId="28740"/>
    <cellStyle name="Notiz 9 6 2 4 4" xfId="28741"/>
    <cellStyle name="Notiz 9 6 2 5" xfId="28742"/>
    <cellStyle name="Notiz 9 6 2 5 2" xfId="28743"/>
    <cellStyle name="Notiz 9 6 2 6" xfId="28744"/>
    <cellStyle name="Notiz 9 6 2 6 2" xfId="28745"/>
    <cellStyle name="Notiz 9 6 2 7" xfId="28746"/>
    <cellStyle name="Notiz 9 6 3" xfId="28747"/>
    <cellStyle name="Notiz 9 6 3 2" xfId="28748"/>
    <cellStyle name="Notiz 9 6 3 2 2" xfId="28749"/>
    <cellStyle name="Notiz 9 6 3 3" xfId="28750"/>
    <cellStyle name="Notiz 9 6 3 3 2" xfId="28751"/>
    <cellStyle name="Notiz 9 6 3 4" xfId="28752"/>
    <cellStyle name="Notiz 9 6 4" xfId="28753"/>
    <cellStyle name="Notiz 9 6 4 2" xfId="28754"/>
    <cellStyle name="Notiz 9 6 4 2 2" xfId="28755"/>
    <cellStyle name="Notiz 9 6 4 3" xfId="28756"/>
    <cellStyle name="Notiz 9 6 4 3 2" xfId="28757"/>
    <cellStyle name="Notiz 9 6 4 4" xfId="28758"/>
    <cellStyle name="Notiz 9 6 5" xfId="28759"/>
    <cellStyle name="Notiz 9 6 5 2" xfId="28760"/>
    <cellStyle name="Notiz 9 6 5 2 2" xfId="28761"/>
    <cellStyle name="Notiz 9 6 5 3" xfId="28762"/>
    <cellStyle name="Notiz 9 6 5 3 2" xfId="28763"/>
    <cellStyle name="Notiz 9 6 5 4" xfId="28764"/>
    <cellStyle name="Notiz 9 6 6" xfId="28765"/>
    <cellStyle name="Notiz 9 6 6 2" xfId="28766"/>
    <cellStyle name="Notiz 9 6 7" xfId="28767"/>
    <cellStyle name="Notiz 9 6 7 2" xfId="28768"/>
    <cellStyle name="Notiz 9 6 8" xfId="28769"/>
    <cellStyle name="Notiz 9 7" xfId="28770"/>
    <cellStyle name="Notiz 9 7 2" xfId="28771"/>
    <cellStyle name="Notiz 9 7 2 2" xfId="28772"/>
    <cellStyle name="Notiz 9 7 2 2 2" xfId="28773"/>
    <cellStyle name="Notiz 9 7 2 2 2 2" xfId="28774"/>
    <cellStyle name="Notiz 9 7 2 2 3" xfId="28775"/>
    <cellStyle name="Notiz 9 7 2 2 3 2" xfId="28776"/>
    <cellStyle name="Notiz 9 7 2 2 4" xfId="28777"/>
    <cellStyle name="Notiz 9 7 2 3" xfId="28778"/>
    <cellStyle name="Notiz 9 7 2 3 2" xfId="28779"/>
    <cellStyle name="Notiz 9 7 2 3 2 2" xfId="28780"/>
    <cellStyle name="Notiz 9 7 2 3 3" xfId="28781"/>
    <cellStyle name="Notiz 9 7 2 3 3 2" xfId="28782"/>
    <cellStyle name="Notiz 9 7 2 3 4" xfId="28783"/>
    <cellStyle name="Notiz 9 7 2 4" xfId="28784"/>
    <cellStyle name="Notiz 9 7 2 4 2" xfId="28785"/>
    <cellStyle name="Notiz 9 7 2 4 2 2" xfId="28786"/>
    <cellStyle name="Notiz 9 7 2 4 3" xfId="28787"/>
    <cellStyle name="Notiz 9 7 2 4 3 2" xfId="28788"/>
    <cellStyle name="Notiz 9 7 2 4 4" xfId="28789"/>
    <cellStyle name="Notiz 9 7 2 5" xfId="28790"/>
    <cellStyle name="Notiz 9 7 2 5 2" xfId="28791"/>
    <cellStyle name="Notiz 9 7 2 6" xfId="28792"/>
    <cellStyle name="Notiz 9 7 2 6 2" xfId="28793"/>
    <cellStyle name="Notiz 9 7 2 7" xfId="28794"/>
    <cellStyle name="Notiz 9 7 3" xfId="28795"/>
    <cellStyle name="Notiz 9 7 3 2" xfId="28796"/>
    <cellStyle name="Notiz 9 7 3 2 2" xfId="28797"/>
    <cellStyle name="Notiz 9 7 3 3" xfId="28798"/>
    <cellStyle name="Notiz 9 7 3 3 2" xfId="28799"/>
    <cellStyle name="Notiz 9 7 3 4" xfId="28800"/>
    <cellStyle name="Notiz 9 7 4" xfId="28801"/>
    <cellStyle name="Notiz 9 7 4 2" xfId="28802"/>
    <cellStyle name="Notiz 9 7 4 2 2" xfId="28803"/>
    <cellStyle name="Notiz 9 7 4 3" xfId="28804"/>
    <cellStyle name="Notiz 9 7 4 3 2" xfId="28805"/>
    <cellStyle name="Notiz 9 7 4 4" xfId="28806"/>
    <cellStyle name="Notiz 9 7 5" xfId="28807"/>
    <cellStyle name="Notiz 9 7 5 2" xfId="28808"/>
    <cellStyle name="Notiz 9 7 5 2 2" xfId="28809"/>
    <cellStyle name="Notiz 9 7 5 3" xfId="28810"/>
    <cellStyle name="Notiz 9 7 5 3 2" xfId="28811"/>
    <cellStyle name="Notiz 9 7 5 4" xfId="28812"/>
    <cellStyle name="Notiz 9 7 6" xfId="28813"/>
    <cellStyle name="Notiz 9 7 6 2" xfId="28814"/>
    <cellStyle name="Notiz 9 7 7" xfId="28815"/>
    <cellStyle name="Notiz 9 7 7 2" xfId="28816"/>
    <cellStyle name="Notiz 9 7 8" xfId="28817"/>
    <cellStyle name="Prozent" xfId="1" builtinId="5"/>
    <cellStyle name="Prozent 2" xfId="28818"/>
    <cellStyle name="Prozent 2 10" xfId="28819"/>
    <cellStyle name="Prozent 2 100" xfId="28820"/>
    <cellStyle name="Prozent 2 11" xfId="28821"/>
    <cellStyle name="Prozent 2 12" xfId="28822"/>
    <cellStyle name="Prozent 2 13" xfId="28823"/>
    <cellStyle name="Prozent 2 14" xfId="28824"/>
    <cellStyle name="Prozent 2 15" xfId="28825"/>
    <cellStyle name="Prozent 2 16" xfId="28826"/>
    <cellStyle name="Prozent 2 17" xfId="28827"/>
    <cellStyle name="Prozent 2 18" xfId="28828"/>
    <cellStyle name="Prozent 2 19" xfId="28829"/>
    <cellStyle name="Prozent 2 2" xfId="28830"/>
    <cellStyle name="Prozent 2 20" xfId="28831"/>
    <cellStyle name="Prozent 2 21" xfId="28832"/>
    <cellStyle name="Prozent 2 22" xfId="28833"/>
    <cellStyle name="Prozent 2 23" xfId="28834"/>
    <cellStyle name="Prozent 2 24" xfId="28835"/>
    <cellStyle name="Prozent 2 25" xfId="28836"/>
    <cellStyle name="Prozent 2 26" xfId="28837"/>
    <cellStyle name="Prozent 2 27" xfId="28838"/>
    <cellStyle name="Prozent 2 28" xfId="28839"/>
    <cellStyle name="Prozent 2 29" xfId="28840"/>
    <cellStyle name="Prozent 2 3" xfId="28841"/>
    <cellStyle name="Prozent 2 30" xfId="28842"/>
    <cellStyle name="Prozent 2 31" xfId="28843"/>
    <cellStyle name="Prozent 2 32" xfId="28844"/>
    <cellStyle name="Prozent 2 33" xfId="28845"/>
    <cellStyle name="Prozent 2 34" xfId="28846"/>
    <cellStyle name="Prozent 2 35" xfId="28847"/>
    <cellStyle name="Prozent 2 36" xfId="28848"/>
    <cellStyle name="Prozent 2 37" xfId="28849"/>
    <cellStyle name="Prozent 2 38" xfId="28850"/>
    <cellStyle name="Prozent 2 39" xfId="28851"/>
    <cellStyle name="Prozent 2 4" xfId="28852"/>
    <cellStyle name="Prozent 2 40" xfId="28853"/>
    <cellStyle name="Prozent 2 41" xfId="28854"/>
    <cellStyle name="Prozent 2 42" xfId="28855"/>
    <cellStyle name="Prozent 2 43" xfId="28856"/>
    <cellStyle name="Prozent 2 44" xfId="28857"/>
    <cellStyle name="Prozent 2 45" xfId="28858"/>
    <cellStyle name="Prozent 2 46" xfId="28859"/>
    <cellStyle name="Prozent 2 47" xfId="28860"/>
    <cellStyle name="Prozent 2 48" xfId="28861"/>
    <cellStyle name="Prozent 2 49" xfId="28862"/>
    <cellStyle name="Prozent 2 5" xfId="28863"/>
    <cellStyle name="Prozent 2 50" xfId="28864"/>
    <cellStyle name="Prozent 2 51" xfId="28865"/>
    <cellStyle name="Prozent 2 52" xfId="28866"/>
    <cellStyle name="Prozent 2 53" xfId="28867"/>
    <cellStyle name="Prozent 2 54" xfId="28868"/>
    <cellStyle name="Prozent 2 55" xfId="28869"/>
    <cellStyle name="Prozent 2 56" xfId="28870"/>
    <cellStyle name="Prozent 2 57" xfId="28871"/>
    <cellStyle name="Prozent 2 58" xfId="28872"/>
    <cellStyle name="Prozent 2 59" xfId="28873"/>
    <cellStyle name="Prozent 2 6" xfId="28874"/>
    <cellStyle name="Prozent 2 60" xfId="28875"/>
    <cellStyle name="Prozent 2 61" xfId="28876"/>
    <cellStyle name="Prozent 2 62" xfId="28877"/>
    <cellStyle name="Prozent 2 63" xfId="28878"/>
    <cellStyle name="Prozent 2 64" xfId="28879"/>
    <cellStyle name="Prozent 2 65" xfId="28880"/>
    <cellStyle name="Prozent 2 66" xfId="28881"/>
    <cellStyle name="Prozent 2 67" xfId="28882"/>
    <cellStyle name="Prozent 2 68" xfId="28883"/>
    <cellStyle name="Prozent 2 69" xfId="28884"/>
    <cellStyle name="Prozent 2 7" xfId="28885"/>
    <cellStyle name="Prozent 2 70" xfId="28886"/>
    <cellStyle name="Prozent 2 71" xfId="28887"/>
    <cellStyle name="Prozent 2 72" xfId="28888"/>
    <cellStyle name="Prozent 2 73" xfId="28889"/>
    <cellStyle name="Prozent 2 74" xfId="28890"/>
    <cellStyle name="Prozent 2 75" xfId="28891"/>
    <cellStyle name="Prozent 2 76" xfId="28892"/>
    <cellStyle name="Prozent 2 77" xfId="28893"/>
    <cellStyle name="Prozent 2 78" xfId="28894"/>
    <cellStyle name="Prozent 2 79" xfId="28895"/>
    <cellStyle name="Prozent 2 8" xfId="28896"/>
    <cellStyle name="Prozent 2 80" xfId="28897"/>
    <cellStyle name="Prozent 2 81" xfId="28898"/>
    <cellStyle name="Prozent 2 82" xfId="28899"/>
    <cellStyle name="Prozent 2 83" xfId="28900"/>
    <cellStyle name="Prozent 2 84" xfId="28901"/>
    <cellStyle name="Prozent 2 85" xfId="28902"/>
    <cellStyle name="Prozent 2 86" xfId="28903"/>
    <cellStyle name="Prozent 2 87" xfId="28904"/>
    <cellStyle name="Prozent 2 88" xfId="28905"/>
    <cellStyle name="Prozent 2 89" xfId="28906"/>
    <cellStyle name="Prozent 2 9" xfId="28907"/>
    <cellStyle name="Prozent 2 90" xfId="28908"/>
    <cellStyle name="Prozent 2 91" xfId="28909"/>
    <cellStyle name="Prozent 2 92" xfId="28910"/>
    <cellStyle name="Prozent 2 93" xfId="28911"/>
    <cellStyle name="Prozent 2 94" xfId="28912"/>
    <cellStyle name="Prozent 2 95" xfId="28913"/>
    <cellStyle name="Prozent 2 96" xfId="28914"/>
    <cellStyle name="Prozent 2 97" xfId="28915"/>
    <cellStyle name="Prozent 2 98" xfId="28916"/>
    <cellStyle name="Prozent 2 99" xfId="28917"/>
    <cellStyle name="Prozent 3" xfId="28918"/>
    <cellStyle name="Prozent 3 2" xfId="28919"/>
    <cellStyle name="Prozent 4" xfId="28920"/>
    <cellStyle name="Prozent 4 2" xfId="28921"/>
    <cellStyle name="Prozent 4 2 2" xfId="28922"/>
    <cellStyle name="Prozent 4 2 2 2" xfId="28923"/>
    <cellStyle name="Prozent 4 2 2 2 2" xfId="28924"/>
    <cellStyle name="Prozent 4 2 2 3" xfId="28925"/>
    <cellStyle name="Prozent 4 2 2 3 2" xfId="28926"/>
    <cellStyle name="Prozent 4 2 2 4" xfId="28927"/>
    <cellStyle name="Prozent 4 2 3" xfId="28928"/>
    <cellStyle name="Prozent 4 2 3 2" xfId="28929"/>
    <cellStyle name="Prozent 4 2 3 2 2" xfId="28930"/>
    <cellStyle name="Prozent 4 2 3 3" xfId="28931"/>
    <cellStyle name="Prozent 4 2 3 3 2" xfId="28932"/>
    <cellStyle name="Prozent 4 2 3 4" xfId="28933"/>
    <cellStyle name="Prozent 4 2 4" xfId="28934"/>
    <cellStyle name="Prozent 4 2 4 2" xfId="28935"/>
    <cellStyle name="Prozent 4 2 4 2 2" xfId="28936"/>
    <cellStyle name="Prozent 4 2 4 3" xfId="28937"/>
    <cellStyle name="Prozent 4 2 4 3 2" xfId="28938"/>
    <cellStyle name="Prozent 4 2 4 4" xfId="28939"/>
    <cellStyle name="Prozent 4 2 5" xfId="28940"/>
    <cellStyle name="Prozent 4 2 5 2" xfId="28941"/>
    <cellStyle name="Prozent 4 2 6" xfId="28942"/>
    <cellStyle name="Prozent 4 2 6 2" xfId="28943"/>
    <cellStyle name="Prozent 4 2 7" xfId="28944"/>
    <cellStyle name="Prozent 4 3" xfId="28945"/>
    <cellStyle name="Prozent 4 3 2" xfId="28946"/>
    <cellStyle name="Prozent 4 3 2 2" xfId="28947"/>
    <cellStyle name="Prozent 4 3 3" xfId="28948"/>
    <cellStyle name="Prozent 4 3 3 2" xfId="28949"/>
    <cellStyle name="Prozent 4 3 4" xfId="28950"/>
    <cellStyle name="Prozent 4 4" xfId="28951"/>
    <cellStyle name="Prozent 4 4 2" xfId="28952"/>
    <cellStyle name="Prozent 4 4 2 2" xfId="28953"/>
    <cellStyle name="Prozent 4 4 3" xfId="28954"/>
    <cellStyle name="Prozent 4 4 3 2" xfId="28955"/>
    <cellStyle name="Prozent 4 4 4" xfId="28956"/>
    <cellStyle name="Prozent 4 5" xfId="28957"/>
    <cellStyle name="Prozent 4 5 2" xfId="28958"/>
    <cellStyle name="Prozent 4 5 2 2" xfId="28959"/>
    <cellStyle name="Prozent 4 5 3" xfId="28960"/>
    <cellStyle name="Prozent 4 5 3 2" xfId="28961"/>
    <cellStyle name="Prozent 4 5 4" xfId="28962"/>
    <cellStyle name="Prozent 4 6" xfId="28963"/>
    <cellStyle name="Prozent 4 6 2" xfId="28964"/>
    <cellStyle name="Prozent 4 7" xfId="28965"/>
    <cellStyle name="Prozent 4 7 2" xfId="28966"/>
    <cellStyle name="Prozent 4 8" xfId="28967"/>
    <cellStyle name="Prozent 5" xfId="28968"/>
    <cellStyle name="Prozent 5 2" xfId="28969"/>
    <cellStyle name="Prozent 5 2 2" xfId="28970"/>
    <cellStyle name="Prozent 5 2 2 2" xfId="28971"/>
    <cellStyle name="Prozent 5 2 2 2 2" xfId="28972"/>
    <cellStyle name="Prozent 5 2 2 3" xfId="28973"/>
    <cellStyle name="Prozent 5 2 2 3 2" xfId="28974"/>
    <cellStyle name="Prozent 5 2 2 4" xfId="28975"/>
    <cellStyle name="Prozent 5 2 3" xfId="28976"/>
    <cellStyle name="Prozent 5 2 3 2" xfId="28977"/>
    <cellStyle name="Prozent 5 2 3 2 2" xfId="28978"/>
    <cellStyle name="Prozent 5 2 3 3" xfId="28979"/>
    <cellStyle name="Prozent 5 2 3 3 2" xfId="28980"/>
    <cellStyle name="Prozent 5 2 3 4" xfId="28981"/>
    <cellStyle name="Prozent 5 2 4" xfId="28982"/>
    <cellStyle name="Prozent 5 2 4 2" xfId="28983"/>
    <cellStyle name="Prozent 5 2 4 2 2" xfId="28984"/>
    <cellStyle name="Prozent 5 2 4 3" xfId="28985"/>
    <cellStyle name="Prozent 5 2 4 3 2" xfId="28986"/>
    <cellStyle name="Prozent 5 2 4 4" xfId="28987"/>
    <cellStyle name="Prozent 5 2 5" xfId="28988"/>
    <cellStyle name="Prozent 5 2 5 2" xfId="28989"/>
    <cellStyle name="Prozent 5 2 6" xfId="28990"/>
    <cellStyle name="Prozent 5 2 6 2" xfId="28991"/>
    <cellStyle name="Prozent 5 2 7" xfId="28992"/>
    <cellStyle name="Prozent 5 3" xfId="28993"/>
    <cellStyle name="Prozent 5 3 2" xfId="28994"/>
    <cellStyle name="Prozent 5 3 2 2" xfId="28995"/>
    <cellStyle name="Prozent 5 3 3" xfId="28996"/>
    <cellStyle name="Prozent 5 3 3 2" xfId="28997"/>
    <cellStyle name="Prozent 5 3 4" xfId="28998"/>
    <cellStyle name="Prozent 5 4" xfId="28999"/>
    <cellStyle name="Prozent 5 4 2" xfId="29000"/>
    <cellStyle name="Prozent 5 4 2 2" xfId="29001"/>
    <cellStyle name="Prozent 5 4 3" xfId="29002"/>
    <cellStyle name="Prozent 5 4 3 2" xfId="29003"/>
    <cellStyle name="Prozent 5 4 4" xfId="29004"/>
    <cellStyle name="Prozent 5 5" xfId="29005"/>
    <cellStyle name="Prozent 5 5 2" xfId="29006"/>
    <cellStyle name="Prozent 5 5 2 2" xfId="29007"/>
    <cellStyle name="Prozent 5 5 3" xfId="29008"/>
    <cellStyle name="Prozent 5 5 3 2" xfId="29009"/>
    <cellStyle name="Prozent 5 5 4" xfId="29010"/>
    <cellStyle name="Prozent 5 6" xfId="29011"/>
    <cellStyle name="Prozent 5 6 2" xfId="29012"/>
    <cellStyle name="Prozent 5 7" xfId="29013"/>
    <cellStyle name="Prozent 5 7 2" xfId="29014"/>
    <cellStyle name="Prozent 5 8" xfId="29015"/>
    <cellStyle name="Prozent 6" xfId="29016"/>
    <cellStyle name="Prozent 6 2" xfId="29017"/>
    <cellStyle name="Prozent 6 2 2" xfId="29018"/>
    <cellStyle name="Prozent 6 2 2 2" xfId="29019"/>
    <cellStyle name="Prozent 6 2 2 2 2" xfId="29020"/>
    <cellStyle name="Prozent 6 2 2 3" xfId="29021"/>
    <cellStyle name="Prozent 6 2 2 3 2" xfId="29022"/>
    <cellStyle name="Prozent 6 2 2 4" xfId="29023"/>
    <cellStyle name="Prozent 6 2 3" xfId="29024"/>
    <cellStyle name="Prozent 6 2 3 2" xfId="29025"/>
    <cellStyle name="Prozent 6 2 3 2 2" xfId="29026"/>
    <cellStyle name="Prozent 6 2 3 3" xfId="29027"/>
    <cellStyle name="Prozent 6 2 3 3 2" xfId="29028"/>
    <cellStyle name="Prozent 6 2 3 4" xfId="29029"/>
    <cellStyle name="Prozent 6 2 4" xfId="29030"/>
    <cellStyle name="Prozent 6 2 4 2" xfId="29031"/>
    <cellStyle name="Prozent 6 2 4 2 2" xfId="29032"/>
    <cellStyle name="Prozent 6 2 4 3" xfId="29033"/>
    <cellStyle name="Prozent 6 2 4 3 2" xfId="29034"/>
    <cellStyle name="Prozent 6 2 4 4" xfId="29035"/>
    <cellStyle name="Prozent 6 2 5" xfId="29036"/>
    <cellStyle name="Prozent 6 2 5 2" xfId="29037"/>
    <cellStyle name="Prozent 6 2 6" xfId="29038"/>
    <cellStyle name="Prozent 6 2 6 2" xfId="29039"/>
    <cellStyle name="Prozent 6 2 7" xfId="29040"/>
    <cellStyle name="Prozent 6 3" xfId="29041"/>
    <cellStyle name="Prozent 6 3 2" xfId="29042"/>
    <cellStyle name="Prozent 6 3 2 2" xfId="29043"/>
    <cellStyle name="Prozent 6 3 3" xfId="29044"/>
    <cellStyle name="Prozent 6 3 3 2" xfId="29045"/>
    <cellStyle name="Prozent 6 3 4" xfId="29046"/>
    <cellStyle name="Prozent 6 4" xfId="29047"/>
    <cellStyle name="Prozent 6 4 2" xfId="29048"/>
    <cellStyle name="Prozent 6 4 2 2" xfId="29049"/>
    <cellStyle name="Prozent 6 4 3" xfId="29050"/>
    <cellStyle name="Prozent 6 4 3 2" xfId="29051"/>
    <cellStyle name="Prozent 6 4 4" xfId="29052"/>
    <cellStyle name="Prozent 6 5" xfId="29053"/>
    <cellStyle name="Prozent 6 5 2" xfId="29054"/>
    <cellStyle name="Prozent 6 5 2 2" xfId="29055"/>
    <cellStyle name="Prozent 6 5 3" xfId="29056"/>
    <cellStyle name="Prozent 6 5 3 2" xfId="29057"/>
    <cellStyle name="Prozent 6 5 4" xfId="29058"/>
    <cellStyle name="Prozent 6 6" xfId="29059"/>
    <cellStyle name="Prozent 6 6 2" xfId="29060"/>
    <cellStyle name="Prozent 6 7" xfId="29061"/>
    <cellStyle name="Prozent 6 7 2" xfId="29062"/>
    <cellStyle name="Prozent 6 8" xfId="29063"/>
    <cellStyle name="Prozent 7" xfId="29064"/>
    <cellStyle name="Prozent 7 2" xfId="29065"/>
    <cellStyle name="Prozent 7 2 2" xfId="29066"/>
    <cellStyle name="Prozent 7 2 2 2" xfId="29067"/>
    <cellStyle name="Prozent 7 2 3" xfId="29068"/>
    <cellStyle name="Prozent 7 2 3 2" xfId="29069"/>
    <cellStyle name="Prozent 7 2 4" xfId="29070"/>
    <cellStyle name="Prozent 7 3" xfId="29071"/>
    <cellStyle name="Prozent 7 3 2" xfId="29072"/>
    <cellStyle name="Prozent 7 3 2 2" xfId="29073"/>
    <cellStyle name="Prozent 7 3 3" xfId="29074"/>
    <cellStyle name="Prozent 7 3 3 2" xfId="29075"/>
    <cellStyle name="Prozent 7 3 4" xfId="29076"/>
    <cellStyle name="Prozent 7 4" xfId="29077"/>
    <cellStyle name="Prozent 7 4 2" xfId="29078"/>
    <cellStyle name="Prozent 7 4 2 2" xfId="29079"/>
    <cellStyle name="Prozent 7 4 3" xfId="29080"/>
    <cellStyle name="Prozent 7 4 3 2" xfId="29081"/>
    <cellStyle name="Prozent 7 4 4" xfId="29082"/>
    <cellStyle name="Prozent 7 5" xfId="29083"/>
    <cellStyle name="Prozent 7 5 2" xfId="29084"/>
    <cellStyle name="Prozent 7 6" xfId="29085"/>
    <cellStyle name="Prozent 7 6 2" xfId="29086"/>
    <cellStyle name="Prozent 7 7" xfId="29087"/>
    <cellStyle name="Schlecht 10" xfId="29088"/>
    <cellStyle name="Schlecht 10 2" xfId="29089"/>
    <cellStyle name="Schlecht 10 3" xfId="29090"/>
    <cellStyle name="Schlecht 10 4" xfId="29091"/>
    <cellStyle name="Schlecht 10 5" xfId="29092"/>
    <cellStyle name="Schlecht 11" xfId="29093"/>
    <cellStyle name="Schlecht 11 2" xfId="29094"/>
    <cellStyle name="Schlecht 11 3" xfId="29095"/>
    <cellStyle name="Schlecht 11 4" xfId="29096"/>
    <cellStyle name="Schlecht 11 5" xfId="29097"/>
    <cellStyle name="Schlecht 12" xfId="29098"/>
    <cellStyle name="Schlecht 13" xfId="29099"/>
    <cellStyle name="Schlecht 14" xfId="29100"/>
    <cellStyle name="Schlecht 2" xfId="29101"/>
    <cellStyle name="Schlecht 2 10" xfId="29102"/>
    <cellStyle name="Schlecht 2 2" xfId="29103"/>
    <cellStyle name="Schlecht 2 3" xfId="29104"/>
    <cellStyle name="Schlecht 2 4" xfId="29105"/>
    <cellStyle name="Schlecht 2 5" xfId="29106"/>
    <cellStyle name="Schlecht 2 6" xfId="29107"/>
    <cellStyle name="Schlecht 2 7" xfId="29108"/>
    <cellStyle name="Schlecht 2 8" xfId="29109"/>
    <cellStyle name="Schlecht 2 9" xfId="29110"/>
    <cellStyle name="Schlecht 3" xfId="29111"/>
    <cellStyle name="Schlecht 4" xfId="29112"/>
    <cellStyle name="Schlecht 5" xfId="29113"/>
    <cellStyle name="Schlecht 6" xfId="29114"/>
    <cellStyle name="Schlecht 6 2" xfId="29115"/>
    <cellStyle name="Schlecht 6 3" xfId="29116"/>
    <cellStyle name="Schlecht 6 4" xfId="29117"/>
    <cellStyle name="Schlecht 6 5" xfId="29118"/>
    <cellStyle name="Schlecht 6 6" xfId="29119"/>
    <cellStyle name="Schlecht 6 7" xfId="29120"/>
    <cellStyle name="Schlecht 6 8" xfId="29121"/>
    <cellStyle name="Schlecht 6 9" xfId="29122"/>
    <cellStyle name="Schlecht 7" xfId="29123"/>
    <cellStyle name="Schlecht 8" xfId="29124"/>
    <cellStyle name="Schlecht 8 2" xfId="29125"/>
    <cellStyle name="Schlecht 8 3" xfId="29126"/>
    <cellStyle name="Schlecht 8 4" xfId="29127"/>
    <cellStyle name="Schlecht 8 5" xfId="29128"/>
    <cellStyle name="Schlecht 8 6" xfId="29129"/>
    <cellStyle name="Schlecht 8 7" xfId="29130"/>
    <cellStyle name="Schlecht 9" xfId="29131"/>
    <cellStyle name="Schlecht 9 2" xfId="29132"/>
    <cellStyle name="Schlecht 9 3" xfId="29133"/>
    <cellStyle name="Schlecht 9 4" xfId="29134"/>
    <cellStyle name="Schlecht 9 5" xfId="29135"/>
    <cellStyle name="Schlecht 9 6" xfId="29136"/>
    <cellStyle name="Schlecht 9 7" xfId="29137"/>
    <cellStyle name="Standard" xfId="0" builtinId="0"/>
    <cellStyle name="Standard 10" xfId="29138"/>
    <cellStyle name="Standard 10 2" xfId="29139"/>
    <cellStyle name="Standard 10 2 2" xfId="29140"/>
    <cellStyle name="Standard 10 2 2 2" xfId="29141"/>
    <cellStyle name="Standard 10 2 2 2 2" xfId="29142"/>
    <cellStyle name="Standard 10 2 2 3" xfId="29143"/>
    <cellStyle name="Standard 10 2 2 3 2" xfId="29144"/>
    <cellStyle name="Standard 10 2 2 4" xfId="29145"/>
    <cellStyle name="Standard 10 2 3" xfId="29146"/>
    <cellStyle name="Standard 10 2 3 2" xfId="29147"/>
    <cellStyle name="Standard 10 2 3 2 2" xfId="29148"/>
    <cellStyle name="Standard 10 2 3 3" xfId="29149"/>
    <cellStyle name="Standard 10 2 3 3 2" xfId="29150"/>
    <cellStyle name="Standard 10 2 3 4" xfId="29151"/>
    <cellStyle name="Standard 10 2 4" xfId="29152"/>
    <cellStyle name="Standard 10 2 4 2" xfId="29153"/>
    <cellStyle name="Standard 10 2 4 2 2" xfId="29154"/>
    <cellStyle name="Standard 10 2 4 3" xfId="29155"/>
    <cellStyle name="Standard 10 2 4 3 2" xfId="29156"/>
    <cellStyle name="Standard 10 2 4 4" xfId="29157"/>
    <cellStyle name="Standard 10 2 5" xfId="29158"/>
    <cellStyle name="Standard 10 2 5 2" xfId="29159"/>
    <cellStyle name="Standard 10 2 6" xfId="29160"/>
    <cellStyle name="Standard 10 2 6 2" xfId="29161"/>
    <cellStyle name="Standard 10 2 7" xfId="29162"/>
    <cellStyle name="Standard 10 3" xfId="29163"/>
    <cellStyle name="Standard 10 3 2" xfId="29164"/>
    <cellStyle name="Standard 10 3 2 2" xfId="29165"/>
    <cellStyle name="Standard 10 3 3" xfId="29166"/>
    <cellStyle name="Standard 10 3 3 2" xfId="29167"/>
    <cellStyle name="Standard 10 3 4" xfId="29168"/>
    <cellStyle name="Standard 10 4" xfId="29169"/>
    <cellStyle name="Standard 10 4 2" xfId="29170"/>
    <cellStyle name="Standard 10 4 2 2" xfId="29171"/>
    <cellStyle name="Standard 10 4 3" xfId="29172"/>
    <cellStyle name="Standard 10 4 3 2" xfId="29173"/>
    <cellStyle name="Standard 10 4 4" xfId="29174"/>
    <cellStyle name="Standard 10 5" xfId="29175"/>
    <cellStyle name="Standard 10 5 2" xfId="29176"/>
    <cellStyle name="Standard 10 5 2 2" xfId="29177"/>
    <cellStyle name="Standard 10 5 3" xfId="29178"/>
    <cellStyle name="Standard 10 5 3 2" xfId="29179"/>
    <cellStyle name="Standard 10 5 4" xfId="29180"/>
    <cellStyle name="Standard 10 6" xfId="29181"/>
    <cellStyle name="Standard 10 6 2" xfId="29182"/>
    <cellStyle name="Standard 10 7" xfId="29183"/>
    <cellStyle name="Standard 10 7 2" xfId="29184"/>
    <cellStyle name="Standard 10 8" xfId="29185"/>
    <cellStyle name="Standard 11" xfId="29186"/>
    <cellStyle name="Standard 11 2" xfId="29187"/>
    <cellStyle name="Standard 11 2 2" xfId="29188"/>
    <cellStyle name="Standard 11 2 2 2" xfId="29189"/>
    <cellStyle name="Standard 11 2 2 2 2" xfId="29190"/>
    <cellStyle name="Standard 11 2 2 2 2 2" xfId="29191"/>
    <cellStyle name="Standard 11 2 2 2 3" xfId="29192"/>
    <cellStyle name="Standard 11 2 2 2 3 2" xfId="29193"/>
    <cellStyle name="Standard 11 2 2 2 4" xfId="29194"/>
    <cellStyle name="Standard 11 2 2 3" xfId="29195"/>
    <cellStyle name="Standard 11 2 2 3 2" xfId="29196"/>
    <cellStyle name="Standard 11 2 2 3 2 2" xfId="29197"/>
    <cellStyle name="Standard 11 2 2 3 3" xfId="29198"/>
    <cellStyle name="Standard 11 2 2 3 3 2" xfId="29199"/>
    <cellStyle name="Standard 11 2 2 3 4" xfId="29200"/>
    <cellStyle name="Standard 11 2 2 4" xfId="29201"/>
    <cellStyle name="Standard 11 2 2 4 2" xfId="29202"/>
    <cellStyle name="Standard 11 2 2 4 2 2" xfId="29203"/>
    <cellStyle name="Standard 11 2 2 4 3" xfId="29204"/>
    <cellStyle name="Standard 11 2 2 4 3 2" xfId="29205"/>
    <cellStyle name="Standard 11 2 2 4 4" xfId="29206"/>
    <cellStyle name="Standard 11 2 2 5" xfId="29207"/>
    <cellStyle name="Standard 11 2 2 5 2" xfId="29208"/>
    <cellStyle name="Standard 11 2 2 6" xfId="29209"/>
    <cellStyle name="Standard 11 2 2 6 2" xfId="29210"/>
    <cellStyle name="Standard 11 2 2 7" xfId="29211"/>
    <cellStyle name="Standard 11 2 3" xfId="29212"/>
    <cellStyle name="Standard 11 2 3 2" xfId="29213"/>
    <cellStyle name="Standard 11 2 3 2 2" xfId="29214"/>
    <cellStyle name="Standard 11 2 3 3" xfId="29215"/>
    <cellStyle name="Standard 11 2 3 3 2" xfId="29216"/>
    <cellStyle name="Standard 11 2 3 4" xfId="29217"/>
    <cellStyle name="Standard 11 2 4" xfId="29218"/>
    <cellStyle name="Standard 11 2 4 2" xfId="29219"/>
    <cellStyle name="Standard 11 2 4 2 2" xfId="29220"/>
    <cellStyle name="Standard 11 2 4 3" xfId="29221"/>
    <cellStyle name="Standard 11 2 4 3 2" xfId="29222"/>
    <cellStyle name="Standard 11 2 4 4" xfId="29223"/>
    <cellStyle name="Standard 11 2 5" xfId="29224"/>
    <cellStyle name="Standard 11 2 5 2" xfId="29225"/>
    <cellStyle name="Standard 11 2 5 2 2" xfId="29226"/>
    <cellStyle name="Standard 11 2 5 3" xfId="29227"/>
    <cellStyle name="Standard 11 2 5 3 2" xfId="29228"/>
    <cellStyle name="Standard 11 2 5 4" xfId="29229"/>
    <cellStyle name="Standard 11 2 6" xfId="29230"/>
    <cellStyle name="Standard 11 2 6 2" xfId="29231"/>
    <cellStyle name="Standard 11 2 7" xfId="29232"/>
    <cellStyle name="Standard 11 2 7 2" xfId="29233"/>
    <cellStyle name="Standard 11 2 8" xfId="29234"/>
    <cellStyle name="Standard 11 3" xfId="29235"/>
    <cellStyle name="Standard 11 3 2" xfId="29236"/>
    <cellStyle name="Standard 11 3 2 2" xfId="29237"/>
    <cellStyle name="Standard 11 3 2 2 2" xfId="29238"/>
    <cellStyle name="Standard 11 3 2 2 2 2" xfId="29239"/>
    <cellStyle name="Standard 11 3 2 2 3" xfId="29240"/>
    <cellStyle name="Standard 11 3 2 2 3 2" xfId="29241"/>
    <cellStyle name="Standard 11 3 2 2 4" xfId="29242"/>
    <cellStyle name="Standard 11 3 2 3" xfId="29243"/>
    <cellStyle name="Standard 11 3 2 3 2" xfId="29244"/>
    <cellStyle name="Standard 11 3 2 3 2 2" xfId="29245"/>
    <cellStyle name="Standard 11 3 2 3 3" xfId="29246"/>
    <cellStyle name="Standard 11 3 2 3 3 2" xfId="29247"/>
    <cellStyle name="Standard 11 3 2 3 4" xfId="29248"/>
    <cellStyle name="Standard 11 3 2 4" xfId="29249"/>
    <cellStyle name="Standard 11 3 2 4 2" xfId="29250"/>
    <cellStyle name="Standard 11 3 2 4 2 2" xfId="29251"/>
    <cellStyle name="Standard 11 3 2 4 3" xfId="29252"/>
    <cellStyle name="Standard 11 3 2 4 3 2" xfId="29253"/>
    <cellStyle name="Standard 11 3 2 4 4" xfId="29254"/>
    <cellStyle name="Standard 11 3 2 5" xfId="29255"/>
    <cellStyle name="Standard 11 3 2 5 2" xfId="29256"/>
    <cellStyle name="Standard 11 3 2 6" xfId="29257"/>
    <cellStyle name="Standard 11 3 2 6 2" xfId="29258"/>
    <cellStyle name="Standard 11 3 2 7" xfId="29259"/>
    <cellStyle name="Standard 11 3 3" xfId="29260"/>
    <cellStyle name="Standard 11 3 3 2" xfId="29261"/>
    <cellStyle name="Standard 11 3 3 2 2" xfId="29262"/>
    <cellStyle name="Standard 11 3 3 3" xfId="29263"/>
    <cellStyle name="Standard 11 3 3 3 2" xfId="29264"/>
    <cellStyle name="Standard 11 3 3 4" xfId="29265"/>
    <cellStyle name="Standard 11 3 4" xfId="29266"/>
    <cellStyle name="Standard 11 3 4 2" xfId="29267"/>
    <cellStyle name="Standard 11 3 4 2 2" xfId="29268"/>
    <cellStyle name="Standard 11 3 4 3" xfId="29269"/>
    <cellStyle name="Standard 11 3 4 3 2" xfId="29270"/>
    <cellStyle name="Standard 11 3 4 4" xfId="29271"/>
    <cellStyle name="Standard 11 3 5" xfId="29272"/>
    <cellStyle name="Standard 11 3 5 2" xfId="29273"/>
    <cellStyle name="Standard 11 3 5 2 2" xfId="29274"/>
    <cellStyle name="Standard 11 3 5 3" xfId="29275"/>
    <cellStyle name="Standard 11 3 5 3 2" xfId="29276"/>
    <cellStyle name="Standard 11 3 5 4" xfId="29277"/>
    <cellStyle name="Standard 11 3 6" xfId="29278"/>
    <cellStyle name="Standard 11 3 6 2" xfId="29279"/>
    <cellStyle name="Standard 11 3 7" xfId="29280"/>
    <cellStyle name="Standard 11 3 7 2" xfId="29281"/>
    <cellStyle name="Standard 11 3 8" xfId="29282"/>
    <cellStyle name="Standard 11 4" xfId="29283"/>
    <cellStyle name="Standard 11 4 2" xfId="29284"/>
    <cellStyle name="Standard 11 4 2 2" xfId="29285"/>
    <cellStyle name="Standard 11 4 2 2 2" xfId="29286"/>
    <cellStyle name="Standard 11 4 2 2 2 2" xfId="29287"/>
    <cellStyle name="Standard 11 4 2 2 3" xfId="29288"/>
    <cellStyle name="Standard 11 4 2 2 3 2" xfId="29289"/>
    <cellStyle name="Standard 11 4 2 2 4" xfId="29290"/>
    <cellStyle name="Standard 11 4 2 3" xfId="29291"/>
    <cellStyle name="Standard 11 4 2 3 2" xfId="29292"/>
    <cellStyle name="Standard 11 4 2 3 2 2" xfId="29293"/>
    <cellStyle name="Standard 11 4 2 3 3" xfId="29294"/>
    <cellStyle name="Standard 11 4 2 3 3 2" xfId="29295"/>
    <cellStyle name="Standard 11 4 2 3 4" xfId="29296"/>
    <cellStyle name="Standard 11 4 2 4" xfId="29297"/>
    <cellStyle name="Standard 11 4 2 4 2" xfId="29298"/>
    <cellStyle name="Standard 11 4 2 4 2 2" xfId="29299"/>
    <cellStyle name="Standard 11 4 2 4 3" xfId="29300"/>
    <cellStyle name="Standard 11 4 2 4 3 2" xfId="29301"/>
    <cellStyle name="Standard 11 4 2 4 4" xfId="29302"/>
    <cellStyle name="Standard 11 4 2 5" xfId="29303"/>
    <cellStyle name="Standard 11 4 2 5 2" xfId="29304"/>
    <cellStyle name="Standard 11 4 2 6" xfId="29305"/>
    <cellStyle name="Standard 11 4 2 6 2" xfId="29306"/>
    <cellStyle name="Standard 11 4 2 7" xfId="29307"/>
    <cellStyle name="Standard 11 4 3" xfId="29308"/>
    <cellStyle name="Standard 11 4 3 2" xfId="29309"/>
    <cellStyle name="Standard 11 4 3 2 2" xfId="29310"/>
    <cellStyle name="Standard 11 4 3 3" xfId="29311"/>
    <cellStyle name="Standard 11 4 3 3 2" xfId="29312"/>
    <cellStyle name="Standard 11 4 3 4" xfId="29313"/>
    <cellStyle name="Standard 11 4 4" xfId="29314"/>
    <cellStyle name="Standard 11 4 4 2" xfId="29315"/>
    <cellStyle name="Standard 11 4 4 2 2" xfId="29316"/>
    <cellStyle name="Standard 11 4 4 3" xfId="29317"/>
    <cellStyle name="Standard 11 4 4 3 2" xfId="29318"/>
    <cellStyle name="Standard 11 4 4 4" xfId="29319"/>
    <cellStyle name="Standard 11 4 5" xfId="29320"/>
    <cellStyle name="Standard 11 4 5 2" xfId="29321"/>
    <cellStyle name="Standard 11 4 5 2 2" xfId="29322"/>
    <cellStyle name="Standard 11 4 5 3" xfId="29323"/>
    <cellStyle name="Standard 11 4 5 3 2" xfId="29324"/>
    <cellStyle name="Standard 11 4 5 4" xfId="29325"/>
    <cellStyle name="Standard 11 4 6" xfId="29326"/>
    <cellStyle name="Standard 11 4 6 2" xfId="29327"/>
    <cellStyle name="Standard 11 4 7" xfId="29328"/>
    <cellStyle name="Standard 11 4 7 2" xfId="29329"/>
    <cellStyle name="Standard 11 4 8" xfId="29330"/>
    <cellStyle name="Standard 11 5" xfId="29331"/>
    <cellStyle name="Standard 11 5 2" xfId="29332"/>
    <cellStyle name="Standard 11 5 2 2" xfId="29333"/>
    <cellStyle name="Standard 11 5 2 2 2" xfId="29334"/>
    <cellStyle name="Standard 11 5 2 2 2 2" xfId="29335"/>
    <cellStyle name="Standard 11 5 2 2 3" xfId="29336"/>
    <cellStyle name="Standard 11 5 2 2 3 2" xfId="29337"/>
    <cellStyle name="Standard 11 5 2 2 4" xfId="29338"/>
    <cellStyle name="Standard 11 5 2 3" xfId="29339"/>
    <cellStyle name="Standard 11 5 2 3 2" xfId="29340"/>
    <cellStyle name="Standard 11 5 2 3 2 2" xfId="29341"/>
    <cellStyle name="Standard 11 5 2 3 3" xfId="29342"/>
    <cellStyle name="Standard 11 5 2 3 3 2" xfId="29343"/>
    <cellStyle name="Standard 11 5 2 3 4" xfId="29344"/>
    <cellStyle name="Standard 11 5 2 4" xfId="29345"/>
    <cellStyle name="Standard 11 5 2 4 2" xfId="29346"/>
    <cellStyle name="Standard 11 5 2 4 2 2" xfId="29347"/>
    <cellStyle name="Standard 11 5 2 4 3" xfId="29348"/>
    <cellStyle name="Standard 11 5 2 4 3 2" xfId="29349"/>
    <cellStyle name="Standard 11 5 2 4 4" xfId="29350"/>
    <cellStyle name="Standard 11 5 2 5" xfId="29351"/>
    <cellStyle name="Standard 11 5 2 5 2" xfId="29352"/>
    <cellStyle name="Standard 11 5 2 6" xfId="29353"/>
    <cellStyle name="Standard 11 5 2 6 2" xfId="29354"/>
    <cellStyle name="Standard 11 5 2 7" xfId="29355"/>
    <cellStyle name="Standard 11 5 3" xfId="29356"/>
    <cellStyle name="Standard 11 5 3 2" xfId="29357"/>
    <cellStyle name="Standard 11 5 3 2 2" xfId="29358"/>
    <cellStyle name="Standard 11 5 3 3" xfId="29359"/>
    <cellStyle name="Standard 11 5 3 3 2" xfId="29360"/>
    <cellStyle name="Standard 11 5 3 4" xfId="29361"/>
    <cellStyle name="Standard 11 5 4" xfId="29362"/>
    <cellStyle name="Standard 11 5 4 2" xfId="29363"/>
    <cellStyle name="Standard 11 5 4 2 2" xfId="29364"/>
    <cellStyle name="Standard 11 5 4 3" xfId="29365"/>
    <cellStyle name="Standard 11 5 4 3 2" xfId="29366"/>
    <cellStyle name="Standard 11 5 4 4" xfId="29367"/>
    <cellStyle name="Standard 11 5 5" xfId="29368"/>
    <cellStyle name="Standard 11 5 5 2" xfId="29369"/>
    <cellStyle name="Standard 11 5 5 2 2" xfId="29370"/>
    <cellStyle name="Standard 11 5 5 3" xfId="29371"/>
    <cellStyle name="Standard 11 5 5 3 2" xfId="29372"/>
    <cellStyle name="Standard 11 5 5 4" xfId="29373"/>
    <cellStyle name="Standard 11 5 6" xfId="29374"/>
    <cellStyle name="Standard 11 5 6 2" xfId="29375"/>
    <cellStyle name="Standard 11 5 7" xfId="29376"/>
    <cellStyle name="Standard 11 5 7 2" xfId="29377"/>
    <cellStyle name="Standard 11 5 8" xfId="29378"/>
    <cellStyle name="Standard 12" xfId="29379"/>
    <cellStyle name="Standard 13" xfId="29380"/>
    <cellStyle name="Standard 13 2" xfId="29381"/>
    <cellStyle name="Standard 13 2 2" xfId="29382"/>
    <cellStyle name="Standard 13 2 2 2" xfId="29383"/>
    <cellStyle name="Standard 13 2 2 2 2" xfId="29384"/>
    <cellStyle name="Standard 13 2 2 3" xfId="29385"/>
    <cellStyle name="Standard 13 2 2 3 2" xfId="29386"/>
    <cellStyle name="Standard 13 2 2 4" xfId="29387"/>
    <cellStyle name="Standard 13 2 3" xfId="29388"/>
    <cellStyle name="Standard 13 2 3 2" xfId="29389"/>
    <cellStyle name="Standard 13 2 3 2 2" xfId="29390"/>
    <cellStyle name="Standard 13 2 3 3" xfId="29391"/>
    <cellStyle name="Standard 13 2 3 3 2" xfId="29392"/>
    <cellStyle name="Standard 13 2 3 4" xfId="29393"/>
    <cellStyle name="Standard 13 2 4" xfId="29394"/>
    <cellStyle name="Standard 13 2 4 2" xfId="29395"/>
    <cellStyle name="Standard 13 2 4 2 2" xfId="29396"/>
    <cellStyle name="Standard 13 2 4 3" xfId="29397"/>
    <cellStyle name="Standard 13 2 4 3 2" xfId="29398"/>
    <cellStyle name="Standard 13 2 4 4" xfId="29399"/>
    <cellStyle name="Standard 13 2 5" xfId="29400"/>
    <cellStyle name="Standard 13 2 5 2" xfId="29401"/>
    <cellStyle name="Standard 13 2 6" xfId="29402"/>
    <cellStyle name="Standard 13 2 6 2" xfId="29403"/>
    <cellStyle name="Standard 13 2 7" xfId="29404"/>
    <cellStyle name="Standard 13 3" xfId="29405"/>
    <cellStyle name="Standard 13 3 2" xfId="29406"/>
    <cellStyle name="Standard 13 3 2 2" xfId="29407"/>
    <cellStyle name="Standard 13 3 3" xfId="29408"/>
    <cellStyle name="Standard 13 3 3 2" xfId="29409"/>
    <cellStyle name="Standard 13 3 4" xfId="29410"/>
    <cellStyle name="Standard 13 4" xfId="29411"/>
    <cellStyle name="Standard 13 4 2" xfId="29412"/>
    <cellStyle name="Standard 13 4 2 2" xfId="29413"/>
    <cellStyle name="Standard 13 4 3" xfId="29414"/>
    <cellStyle name="Standard 13 4 3 2" xfId="29415"/>
    <cellStyle name="Standard 13 4 4" xfId="29416"/>
    <cellStyle name="Standard 13 5" xfId="29417"/>
    <cellStyle name="Standard 13 5 2" xfId="29418"/>
    <cellStyle name="Standard 13 5 2 2" xfId="29419"/>
    <cellStyle name="Standard 13 5 3" xfId="29420"/>
    <cellStyle name="Standard 13 5 3 2" xfId="29421"/>
    <cellStyle name="Standard 13 5 4" xfId="29422"/>
    <cellStyle name="Standard 13 6" xfId="29423"/>
    <cellStyle name="Standard 13 6 2" xfId="29424"/>
    <cellStyle name="Standard 13 7" xfId="29425"/>
    <cellStyle name="Standard 13 7 2" xfId="29426"/>
    <cellStyle name="Standard 13 8" xfId="29427"/>
    <cellStyle name="Standard 14" xfId="29428"/>
    <cellStyle name="Standard 15" xfId="29429"/>
    <cellStyle name="Standard 15 2" xfId="29430"/>
    <cellStyle name="Standard 15 2 2" xfId="29431"/>
    <cellStyle name="Standard 15 2 2 2" xfId="29432"/>
    <cellStyle name="Standard 15 2 3" xfId="29433"/>
    <cellStyle name="Standard 15 2 3 2" xfId="29434"/>
    <cellStyle name="Standard 15 2 4" xfId="29435"/>
    <cellStyle name="Standard 15 3" xfId="29436"/>
    <cellStyle name="Standard 15 3 2" xfId="29437"/>
    <cellStyle name="Standard 15 3 2 2" xfId="29438"/>
    <cellStyle name="Standard 15 3 3" xfId="29439"/>
    <cellStyle name="Standard 15 3 3 2" xfId="29440"/>
    <cellStyle name="Standard 15 3 4" xfId="29441"/>
    <cellStyle name="Standard 15 4" xfId="29442"/>
    <cellStyle name="Standard 15 4 2" xfId="29443"/>
    <cellStyle name="Standard 15 4 2 2" xfId="29444"/>
    <cellStyle name="Standard 15 4 3" xfId="29445"/>
    <cellStyle name="Standard 15 4 3 2" xfId="29446"/>
    <cellStyle name="Standard 15 4 4" xfId="29447"/>
    <cellStyle name="Standard 15 5" xfId="29448"/>
    <cellStyle name="Standard 15 5 2" xfId="29449"/>
    <cellStyle name="Standard 15 6" xfId="29450"/>
    <cellStyle name="Standard 15 6 2" xfId="29451"/>
    <cellStyle name="Standard 15 7" xfId="29452"/>
    <cellStyle name="Standard 16" xfId="29453"/>
    <cellStyle name="Standard 16 2" xfId="29454"/>
    <cellStyle name="Standard 16 2 2" xfId="29455"/>
    <cellStyle name="Standard 16 2 2 2" xfId="29456"/>
    <cellStyle name="Standard 16 2 3" xfId="29457"/>
    <cellStyle name="Standard 16 2 3 2" xfId="29458"/>
    <cellStyle name="Standard 16 2 4" xfId="29459"/>
    <cellStyle name="Standard 16 3" xfId="29460"/>
    <cellStyle name="Standard 16 3 2" xfId="29461"/>
    <cellStyle name="Standard 16 3 2 2" xfId="29462"/>
    <cellStyle name="Standard 16 3 3" xfId="29463"/>
    <cellStyle name="Standard 16 3 3 2" xfId="29464"/>
    <cellStyle name="Standard 16 3 4" xfId="29465"/>
    <cellStyle name="Standard 16 4" xfId="29466"/>
    <cellStyle name="Standard 16 4 2" xfId="29467"/>
    <cellStyle name="Standard 16 4 2 2" xfId="29468"/>
    <cellStyle name="Standard 16 4 3" xfId="29469"/>
    <cellStyle name="Standard 16 4 3 2" xfId="29470"/>
    <cellStyle name="Standard 16 4 4" xfId="29471"/>
    <cellStyle name="Standard 16 5" xfId="29472"/>
    <cellStyle name="Standard 16 5 2" xfId="29473"/>
    <cellStyle name="Standard 16 6" xfId="29474"/>
    <cellStyle name="Standard 16 6 2" xfId="29475"/>
    <cellStyle name="Standard 16 7" xfId="29476"/>
    <cellStyle name="Standard 17" xfId="29477"/>
    <cellStyle name="Standard 17 2" xfId="29478"/>
    <cellStyle name="Standard 17 3" xfId="29479"/>
    <cellStyle name="Standard 18" xfId="29480"/>
    <cellStyle name="Standard 19" xfId="29481"/>
    <cellStyle name="Standard 2" xfId="29482"/>
    <cellStyle name="Standard 2 10" xfId="29483"/>
    <cellStyle name="Standard 2 10 2" xfId="29484"/>
    <cellStyle name="Standard 2 10 2 2" xfId="29485"/>
    <cellStyle name="Standard 2 10 2 2 2" xfId="29486"/>
    <cellStyle name="Standard 2 10 2 2 2 2" xfId="29487"/>
    <cellStyle name="Standard 2 10 2 2 3" xfId="29488"/>
    <cellStyle name="Standard 2 10 2 2 3 2" xfId="29489"/>
    <cellStyle name="Standard 2 10 2 2 4" xfId="29490"/>
    <cellStyle name="Standard 2 10 2 3" xfId="29491"/>
    <cellStyle name="Standard 2 10 2 3 2" xfId="29492"/>
    <cellStyle name="Standard 2 10 2 3 2 2" xfId="29493"/>
    <cellStyle name="Standard 2 10 2 3 3" xfId="29494"/>
    <cellStyle name="Standard 2 10 2 3 3 2" xfId="29495"/>
    <cellStyle name="Standard 2 10 2 3 4" xfId="29496"/>
    <cellStyle name="Standard 2 10 2 4" xfId="29497"/>
    <cellStyle name="Standard 2 10 2 4 2" xfId="29498"/>
    <cellStyle name="Standard 2 10 2 4 2 2" xfId="29499"/>
    <cellStyle name="Standard 2 10 2 4 3" xfId="29500"/>
    <cellStyle name="Standard 2 10 2 4 3 2" xfId="29501"/>
    <cellStyle name="Standard 2 10 2 4 4" xfId="29502"/>
    <cellStyle name="Standard 2 10 2 5" xfId="29503"/>
    <cellStyle name="Standard 2 10 2 5 2" xfId="29504"/>
    <cellStyle name="Standard 2 10 2 6" xfId="29505"/>
    <cellStyle name="Standard 2 10 2 6 2" xfId="29506"/>
    <cellStyle name="Standard 2 10 2 7" xfId="29507"/>
    <cellStyle name="Standard 2 10 3" xfId="29508"/>
    <cellStyle name="Standard 2 10 3 2" xfId="29509"/>
    <cellStyle name="Standard 2 10 3 2 2" xfId="29510"/>
    <cellStyle name="Standard 2 10 3 3" xfId="29511"/>
    <cellStyle name="Standard 2 10 3 3 2" xfId="29512"/>
    <cellStyle name="Standard 2 10 3 4" xfId="29513"/>
    <cellStyle name="Standard 2 10 4" xfId="29514"/>
    <cellStyle name="Standard 2 10 4 2" xfId="29515"/>
    <cellStyle name="Standard 2 10 4 2 2" xfId="29516"/>
    <cellStyle name="Standard 2 10 4 3" xfId="29517"/>
    <cellStyle name="Standard 2 10 4 3 2" xfId="29518"/>
    <cellStyle name="Standard 2 10 4 4" xfId="29519"/>
    <cellStyle name="Standard 2 10 5" xfId="29520"/>
    <cellStyle name="Standard 2 10 5 2" xfId="29521"/>
    <cellStyle name="Standard 2 10 5 2 2" xfId="29522"/>
    <cellStyle name="Standard 2 10 5 3" xfId="29523"/>
    <cellStyle name="Standard 2 10 5 3 2" xfId="29524"/>
    <cellStyle name="Standard 2 10 5 4" xfId="29525"/>
    <cellStyle name="Standard 2 10 6" xfId="29526"/>
    <cellStyle name="Standard 2 10 6 2" xfId="29527"/>
    <cellStyle name="Standard 2 10 7" xfId="29528"/>
    <cellStyle name="Standard 2 10 7 2" xfId="29529"/>
    <cellStyle name="Standard 2 10 8" xfId="29530"/>
    <cellStyle name="Standard 2 11" xfId="29531"/>
    <cellStyle name="Standard 2 11 2" xfId="29532"/>
    <cellStyle name="Standard 2 11 2 2" xfId="29533"/>
    <cellStyle name="Standard 2 11 2 2 2" xfId="29534"/>
    <cellStyle name="Standard 2 11 2 3" xfId="29535"/>
    <cellStyle name="Standard 2 11 2 3 2" xfId="29536"/>
    <cellStyle name="Standard 2 11 2 4" xfId="29537"/>
    <cellStyle name="Standard 2 11 3" xfId="29538"/>
    <cellStyle name="Standard 2 11 3 2" xfId="29539"/>
    <cellStyle name="Standard 2 11 3 2 2" xfId="29540"/>
    <cellStyle name="Standard 2 11 3 3" xfId="29541"/>
    <cellStyle name="Standard 2 11 3 3 2" xfId="29542"/>
    <cellStyle name="Standard 2 11 3 4" xfId="29543"/>
    <cellStyle name="Standard 2 11 4" xfId="29544"/>
    <cellStyle name="Standard 2 11 4 2" xfId="29545"/>
    <cellStyle name="Standard 2 11 4 2 2" xfId="29546"/>
    <cellStyle name="Standard 2 11 4 3" xfId="29547"/>
    <cellStyle name="Standard 2 11 4 3 2" xfId="29548"/>
    <cellStyle name="Standard 2 11 4 4" xfId="29549"/>
    <cellStyle name="Standard 2 11 5" xfId="29550"/>
    <cellStyle name="Standard 2 11 5 2" xfId="29551"/>
    <cellStyle name="Standard 2 11 6" xfId="29552"/>
    <cellStyle name="Standard 2 11 6 2" xfId="29553"/>
    <cellStyle name="Standard 2 11 7" xfId="29554"/>
    <cellStyle name="Standard 2 12" xfId="29555"/>
    <cellStyle name="Standard 2 12 2" xfId="29556"/>
    <cellStyle name="Standard 2 12 2 2" xfId="29557"/>
    <cellStyle name="Standard 2 12 3" xfId="29558"/>
    <cellStyle name="Standard 2 12 3 2" xfId="29559"/>
    <cellStyle name="Standard 2 12 4" xfId="29560"/>
    <cellStyle name="Standard 2 13" xfId="29561"/>
    <cellStyle name="Standard 2 13 2" xfId="29562"/>
    <cellStyle name="Standard 2 13 2 2" xfId="29563"/>
    <cellStyle name="Standard 2 13 3" xfId="29564"/>
    <cellStyle name="Standard 2 13 3 2" xfId="29565"/>
    <cellStyle name="Standard 2 13 4" xfId="29566"/>
    <cellStyle name="Standard 2 14" xfId="29567"/>
    <cellStyle name="Standard 2 14 2" xfId="29568"/>
    <cellStyle name="Standard 2 14 2 2" xfId="29569"/>
    <cellStyle name="Standard 2 14 3" xfId="29570"/>
    <cellStyle name="Standard 2 14 3 2" xfId="29571"/>
    <cellStyle name="Standard 2 14 4" xfId="29572"/>
    <cellStyle name="Standard 2 15" xfId="29573"/>
    <cellStyle name="Standard 2 15 2" xfId="29574"/>
    <cellStyle name="Standard 2 16" xfId="29575"/>
    <cellStyle name="Standard 2 16 2" xfId="29576"/>
    <cellStyle name="Standard 2 17" xfId="29577"/>
    <cellStyle name="Standard 2 18" xfId="29578"/>
    <cellStyle name="Standard 2 2" xfId="29579"/>
    <cellStyle name="Standard 2 2 2" xfId="29580"/>
    <cellStyle name="Standard 2 2 2 2" xfId="29581"/>
    <cellStyle name="Standard 2 2 2 2 2" xfId="29582"/>
    <cellStyle name="Standard 2 2 2 2 2 2" xfId="29583"/>
    <cellStyle name="Standard 2 2 2 2 2 2 2" xfId="29584"/>
    <cellStyle name="Standard 2 2 2 2 2 3" xfId="29585"/>
    <cellStyle name="Standard 2 2 2 2 2 3 2" xfId="29586"/>
    <cellStyle name="Standard 2 2 2 2 2 4" xfId="29587"/>
    <cellStyle name="Standard 2 2 2 2 3" xfId="29588"/>
    <cellStyle name="Standard 2 2 2 2 3 2" xfId="29589"/>
    <cellStyle name="Standard 2 2 2 2 3 2 2" xfId="29590"/>
    <cellStyle name="Standard 2 2 2 2 3 3" xfId="29591"/>
    <cellStyle name="Standard 2 2 2 2 3 3 2" xfId="29592"/>
    <cellStyle name="Standard 2 2 2 2 3 4" xfId="29593"/>
    <cellStyle name="Standard 2 2 2 2 4" xfId="29594"/>
    <cellStyle name="Standard 2 2 2 2 4 2" xfId="29595"/>
    <cellStyle name="Standard 2 2 2 2 4 2 2" xfId="29596"/>
    <cellStyle name="Standard 2 2 2 2 4 3" xfId="29597"/>
    <cellStyle name="Standard 2 2 2 2 4 3 2" xfId="29598"/>
    <cellStyle name="Standard 2 2 2 2 4 4" xfId="29599"/>
    <cellStyle name="Standard 2 2 2 2 5" xfId="29600"/>
    <cellStyle name="Standard 2 2 2 2 5 2" xfId="29601"/>
    <cellStyle name="Standard 2 2 2 2 6" xfId="29602"/>
    <cellStyle name="Standard 2 2 2 2 6 2" xfId="29603"/>
    <cellStyle name="Standard 2 2 2 2 7" xfId="29604"/>
    <cellStyle name="Standard 2 2 2 3" xfId="29605"/>
    <cellStyle name="Standard 2 2 2 3 2" xfId="29606"/>
    <cellStyle name="Standard 2 2 2 3 2 2" xfId="29607"/>
    <cellStyle name="Standard 2 2 2 3 3" xfId="29608"/>
    <cellStyle name="Standard 2 2 2 3 3 2" xfId="29609"/>
    <cellStyle name="Standard 2 2 2 3 4" xfId="29610"/>
    <cellStyle name="Standard 2 2 2 4" xfId="29611"/>
    <cellStyle name="Standard 2 2 2 4 2" xfId="29612"/>
    <cellStyle name="Standard 2 2 2 4 2 2" xfId="29613"/>
    <cellStyle name="Standard 2 2 2 4 3" xfId="29614"/>
    <cellStyle name="Standard 2 2 2 4 3 2" xfId="29615"/>
    <cellStyle name="Standard 2 2 2 4 4" xfId="29616"/>
    <cellStyle name="Standard 2 2 2 5" xfId="29617"/>
    <cellStyle name="Standard 2 2 2 5 2" xfId="29618"/>
    <cellStyle name="Standard 2 2 2 5 2 2" xfId="29619"/>
    <cellStyle name="Standard 2 2 2 5 3" xfId="29620"/>
    <cellStyle name="Standard 2 2 2 5 3 2" xfId="29621"/>
    <cellStyle name="Standard 2 2 2 5 4" xfId="29622"/>
    <cellStyle name="Standard 2 2 2 6" xfId="29623"/>
    <cellStyle name="Standard 2 2 2 6 2" xfId="29624"/>
    <cellStyle name="Standard 2 2 2 7" xfId="29625"/>
    <cellStyle name="Standard 2 2 2 7 2" xfId="29626"/>
    <cellStyle name="Standard 2 2 2 8" xfId="29627"/>
    <cellStyle name="Standard 2 3" xfId="29628"/>
    <cellStyle name="Standard 2 3 2" xfId="29629"/>
    <cellStyle name="Standard 2 3 2 2" xfId="29630"/>
    <cellStyle name="Standard 2 3 2 2 2" xfId="29631"/>
    <cellStyle name="Standard 2 3 2 2 2 2" xfId="29632"/>
    <cellStyle name="Standard 2 3 2 2 2 2 2" xfId="29633"/>
    <cellStyle name="Standard 2 3 2 2 2 3" xfId="29634"/>
    <cellStyle name="Standard 2 3 2 2 2 3 2" xfId="29635"/>
    <cellStyle name="Standard 2 3 2 2 2 4" xfId="29636"/>
    <cellStyle name="Standard 2 3 2 2 3" xfId="29637"/>
    <cellStyle name="Standard 2 3 2 2 3 2" xfId="29638"/>
    <cellStyle name="Standard 2 3 2 2 3 2 2" xfId="29639"/>
    <cellStyle name="Standard 2 3 2 2 3 3" xfId="29640"/>
    <cellStyle name="Standard 2 3 2 2 3 3 2" xfId="29641"/>
    <cellStyle name="Standard 2 3 2 2 3 4" xfId="29642"/>
    <cellStyle name="Standard 2 3 2 2 4" xfId="29643"/>
    <cellStyle name="Standard 2 3 2 2 4 2" xfId="29644"/>
    <cellStyle name="Standard 2 3 2 2 4 2 2" xfId="29645"/>
    <cellStyle name="Standard 2 3 2 2 4 3" xfId="29646"/>
    <cellStyle name="Standard 2 3 2 2 4 3 2" xfId="29647"/>
    <cellStyle name="Standard 2 3 2 2 4 4" xfId="29648"/>
    <cellStyle name="Standard 2 3 2 2 5" xfId="29649"/>
    <cellStyle name="Standard 2 3 2 2 5 2" xfId="29650"/>
    <cellStyle name="Standard 2 3 2 2 6" xfId="29651"/>
    <cellStyle name="Standard 2 3 2 2 6 2" xfId="29652"/>
    <cellStyle name="Standard 2 3 2 2 7" xfId="29653"/>
    <cellStyle name="Standard 2 3 2 3" xfId="29654"/>
    <cellStyle name="Standard 2 3 2 3 2" xfId="29655"/>
    <cellStyle name="Standard 2 3 2 3 2 2" xfId="29656"/>
    <cellStyle name="Standard 2 3 2 3 3" xfId="29657"/>
    <cellStyle name="Standard 2 3 2 3 3 2" xfId="29658"/>
    <cellStyle name="Standard 2 3 2 3 4" xfId="29659"/>
    <cellStyle name="Standard 2 3 2 4" xfId="29660"/>
    <cellStyle name="Standard 2 3 2 4 2" xfId="29661"/>
    <cellStyle name="Standard 2 3 2 4 2 2" xfId="29662"/>
    <cellStyle name="Standard 2 3 2 4 3" xfId="29663"/>
    <cellStyle name="Standard 2 3 2 4 3 2" xfId="29664"/>
    <cellStyle name="Standard 2 3 2 4 4" xfId="29665"/>
    <cellStyle name="Standard 2 3 2 5" xfId="29666"/>
    <cellStyle name="Standard 2 3 2 5 2" xfId="29667"/>
    <cellStyle name="Standard 2 3 2 5 2 2" xfId="29668"/>
    <cellStyle name="Standard 2 3 2 5 3" xfId="29669"/>
    <cellStyle name="Standard 2 3 2 5 3 2" xfId="29670"/>
    <cellStyle name="Standard 2 3 2 5 4" xfId="29671"/>
    <cellStyle name="Standard 2 3 2 6" xfId="29672"/>
    <cellStyle name="Standard 2 3 2 6 2" xfId="29673"/>
    <cellStyle name="Standard 2 3 2 7" xfId="29674"/>
    <cellStyle name="Standard 2 3 2 7 2" xfId="29675"/>
    <cellStyle name="Standard 2 3 2 8" xfId="29676"/>
    <cellStyle name="Standard 2 4" xfId="29677"/>
    <cellStyle name="Standard 2 4 2" xfId="29678"/>
    <cellStyle name="Standard 2 4 2 2" xfId="29679"/>
    <cellStyle name="Standard 2 4 2 2 2" xfId="29680"/>
    <cellStyle name="Standard 2 4 2 2 2 2" xfId="29681"/>
    <cellStyle name="Standard 2 4 2 2 3" xfId="29682"/>
    <cellStyle name="Standard 2 4 2 2 3 2" xfId="29683"/>
    <cellStyle name="Standard 2 4 2 2 4" xfId="29684"/>
    <cellStyle name="Standard 2 4 2 3" xfId="29685"/>
    <cellStyle name="Standard 2 4 2 3 2" xfId="29686"/>
    <cellStyle name="Standard 2 4 2 3 2 2" xfId="29687"/>
    <cellStyle name="Standard 2 4 2 3 3" xfId="29688"/>
    <cellStyle name="Standard 2 4 2 3 3 2" xfId="29689"/>
    <cellStyle name="Standard 2 4 2 3 4" xfId="29690"/>
    <cellStyle name="Standard 2 4 2 4" xfId="29691"/>
    <cellStyle name="Standard 2 4 2 4 2" xfId="29692"/>
    <cellStyle name="Standard 2 4 2 4 2 2" xfId="29693"/>
    <cellStyle name="Standard 2 4 2 4 3" xfId="29694"/>
    <cellStyle name="Standard 2 4 2 4 3 2" xfId="29695"/>
    <cellStyle name="Standard 2 4 2 4 4" xfId="29696"/>
    <cellStyle name="Standard 2 4 2 5" xfId="29697"/>
    <cellStyle name="Standard 2 4 2 5 2" xfId="29698"/>
    <cellStyle name="Standard 2 4 2 6" xfId="29699"/>
    <cellStyle name="Standard 2 4 2 6 2" xfId="29700"/>
    <cellStyle name="Standard 2 4 2 7" xfId="29701"/>
    <cellStyle name="Standard 2 4 3" xfId="29702"/>
    <cellStyle name="Standard 2 4 3 2" xfId="29703"/>
    <cellStyle name="Standard 2 4 3 2 2" xfId="29704"/>
    <cellStyle name="Standard 2 4 3 3" xfId="29705"/>
    <cellStyle name="Standard 2 4 3 3 2" xfId="29706"/>
    <cellStyle name="Standard 2 4 3 4" xfId="29707"/>
    <cellStyle name="Standard 2 4 4" xfId="29708"/>
    <cellStyle name="Standard 2 4 4 2" xfId="29709"/>
    <cellStyle name="Standard 2 4 4 2 2" xfId="29710"/>
    <cellStyle name="Standard 2 4 4 3" xfId="29711"/>
    <cellStyle name="Standard 2 4 4 3 2" xfId="29712"/>
    <cellStyle name="Standard 2 4 4 4" xfId="29713"/>
    <cellStyle name="Standard 2 4 5" xfId="29714"/>
    <cellStyle name="Standard 2 4 5 2" xfId="29715"/>
    <cellStyle name="Standard 2 4 5 2 2" xfId="29716"/>
    <cellStyle name="Standard 2 4 5 3" xfId="29717"/>
    <cellStyle name="Standard 2 4 5 3 2" xfId="29718"/>
    <cellStyle name="Standard 2 4 5 4" xfId="29719"/>
    <cellStyle name="Standard 2 4 6" xfId="29720"/>
    <cellStyle name="Standard 2 4 6 2" xfId="29721"/>
    <cellStyle name="Standard 2 4 7" xfId="29722"/>
    <cellStyle name="Standard 2 4 7 2" xfId="29723"/>
    <cellStyle name="Standard 2 4 8" xfId="29724"/>
    <cellStyle name="Standard 2 5" xfId="29725"/>
    <cellStyle name="Standard 2 5 2" xfId="29726"/>
    <cellStyle name="Standard 2 5 2 2" xfId="29727"/>
    <cellStyle name="Standard 2 5 2 2 2" xfId="29728"/>
    <cellStyle name="Standard 2 5 2 2 2 2" xfId="29729"/>
    <cellStyle name="Standard 2 5 2 2 3" xfId="29730"/>
    <cellStyle name="Standard 2 5 2 2 3 2" xfId="29731"/>
    <cellStyle name="Standard 2 5 2 2 4" xfId="29732"/>
    <cellStyle name="Standard 2 5 2 3" xfId="29733"/>
    <cellStyle name="Standard 2 5 2 3 2" xfId="29734"/>
    <cellStyle name="Standard 2 5 2 3 2 2" xfId="29735"/>
    <cellStyle name="Standard 2 5 2 3 3" xfId="29736"/>
    <cellStyle name="Standard 2 5 2 3 3 2" xfId="29737"/>
    <cellStyle name="Standard 2 5 2 3 4" xfId="29738"/>
    <cellStyle name="Standard 2 5 2 4" xfId="29739"/>
    <cellStyle name="Standard 2 5 2 4 2" xfId="29740"/>
    <cellStyle name="Standard 2 5 2 4 2 2" xfId="29741"/>
    <cellStyle name="Standard 2 5 2 4 3" xfId="29742"/>
    <cellStyle name="Standard 2 5 2 4 3 2" xfId="29743"/>
    <cellStyle name="Standard 2 5 2 4 4" xfId="29744"/>
    <cellStyle name="Standard 2 5 2 5" xfId="29745"/>
    <cellStyle name="Standard 2 5 2 5 2" xfId="29746"/>
    <cellStyle name="Standard 2 5 2 6" xfId="29747"/>
    <cellStyle name="Standard 2 5 2 6 2" xfId="29748"/>
    <cellStyle name="Standard 2 5 2 7" xfId="29749"/>
    <cellStyle name="Standard 2 5 3" xfId="29750"/>
    <cellStyle name="Standard 2 5 3 2" xfId="29751"/>
    <cellStyle name="Standard 2 5 3 2 2" xfId="29752"/>
    <cellStyle name="Standard 2 5 3 3" xfId="29753"/>
    <cellStyle name="Standard 2 5 3 3 2" xfId="29754"/>
    <cellStyle name="Standard 2 5 3 4" xfId="29755"/>
    <cellStyle name="Standard 2 5 4" xfId="29756"/>
    <cellStyle name="Standard 2 5 4 2" xfId="29757"/>
    <cellStyle name="Standard 2 5 4 2 2" xfId="29758"/>
    <cellStyle name="Standard 2 5 4 3" xfId="29759"/>
    <cellStyle name="Standard 2 5 4 3 2" xfId="29760"/>
    <cellStyle name="Standard 2 5 4 4" xfId="29761"/>
    <cellStyle name="Standard 2 5 5" xfId="29762"/>
    <cellStyle name="Standard 2 5 5 2" xfId="29763"/>
    <cellStyle name="Standard 2 5 5 2 2" xfId="29764"/>
    <cellStyle name="Standard 2 5 5 3" xfId="29765"/>
    <cellStyle name="Standard 2 5 5 3 2" xfId="29766"/>
    <cellStyle name="Standard 2 5 5 4" xfId="29767"/>
    <cellStyle name="Standard 2 5 6" xfId="29768"/>
    <cellStyle name="Standard 2 5 6 2" xfId="29769"/>
    <cellStyle name="Standard 2 5 7" xfId="29770"/>
    <cellStyle name="Standard 2 5 7 2" xfId="29771"/>
    <cellStyle name="Standard 2 5 8" xfId="29772"/>
    <cellStyle name="Standard 2 6" xfId="29773"/>
    <cellStyle name="Standard 2 6 2" xfId="29774"/>
    <cellStyle name="Standard 2 6 2 2" xfId="29775"/>
    <cellStyle name="Standard 2 6 2 2 2" xfId="29776"/>
    <cellStyle name="Standard 2 6 2 2 2 2" xfId="29777"/>
    <cellStyle name="Standard 2 6 2 2 3" xfId="29778"/>
    <cellStyle name="Standard 2 6 2 2 3 2" xfId="29779"/>
    <cellStyle name="Standard 2 6 2 2 4" xfId="29780"/>
    <cellStyle name="Standard 2 6 2 3" xfId="29781"/>
    <cellStyle name="Standard 2 6 2 3 2" xfId="29782"/>
    <cellStyle name="Standard 2 6 2 3 2 2" xfId="29783"/>
    <cellStyle name="Standard 2 6 2 3 3" xfId="29784"/>
    <cellStyle name="Standard 2 6 2 3 3 2" xfId="29785"/>
    <cellStyle name="Standard 2 6 2 3 4" xfId="29786"/>
    <cellStyle name="Standard 2 6 2 4" xfId="29787"/>
    <cellStyle name="Standard 2 6 2 4 2" xfId="29788"/>
    <cellStyle name="Standard 2 6 2 4 2 2" xfId="29789"/>
    <cellStyle name="Standard 2 6 2 4 3" xfId="29790"/>
    <cellStyle name="Standard 2 6 2 4 3 2" xfId="29791"/>
    <cellStyle name="Standard 2 6 2 4 4" xfId="29792"/>
    <cellStyle name="Standard 2 6 2 5" xfId="29793"/>
    <cellStyle name="Standard 2 6 2 5 2" xfId="29794"/>
    <cellStyle name="Standard 2 6 2 6" xfId="29795"/>
    <cellStyle name="Standard 2 6 2 6 2" xfId="29796"/>
    <cellStyle name="Standard 2 6 2 7" xfId="29797"/>
    <cellStyle name="Standard 2 6 3" xfId="29798"/>
    <cellStyle name="Standard 2 6 3 2" xfId="29799"/>
    <cellStyle name="Standard 2 6 3 2 2" xfId="29800"/>
    <cellStyle name="Standard 2 6 3 3" xfId="29801"/>
    <cellStyle name="Standard 2 6 3 3 2" xfId="29802"/>
    <cellStyle name="Standard 2 6 3 4" xfId="29803"/>
    <cellStyle name="Standard 2 6 4" xfId="29804"/>
    <cellStyle name="Standard 2 6 4 2" xfId="29805"/>
    <cellStyle name="Standard 2 6 4 2 2" xfId="29806"/>
    <cellStyle name="Standard 2 6 4 3" xfId="29807"/>
    <cellStyle name="Standard 2 6 4 3 2" xfId="29808"/>
    <cellStyle name="Standard 2 6 4 4" xfId="29809"/>
    <cellStyle name="Standard 2 6 5" xfId="29810"/>
    <cellStyle name="Standard 2 6 5 2" xfId="29811"/>
    <cellStyle name="Standard 2 6 5 2 2" xfId="29812"/>
    <cellStyle name="Standard 2 6 5 3" xfId="29813"/>
    <cellStyle name="Standard 2 6 5 3 2" xfId="29814"/>
    <cellStyle name="Standard 2 6 5 4" xfId="29815"/>
    <cellStyle name="Standard 2 6 6" xfId="29816"/>
    <cellStyle name="Standard 2 6 6 2" xfId="29817"/>
    <cellStyle name="Standard 2 6 7" xfId="29818"/>
    <cellStyle name="Standard 2 6 7 2" xfId="29819"/>
    <cellStyle name="Standard 2 6 8" xfId="29820"/>
    <cellStyle name="Standard 2 7" xfId="29821"/>
    <cellStyle name="Standard 2 7 2" xfId="29822"/>
    <cellStyle name="Standard 2 7 2 2" xfId="29823"/>
    <cellStyle name="Standard 2 7 2 2 2" xfId="29824"/>
    <cellStyle name="Standard 2 7 2 2 2 2" xfId="29825"/>
    <cellStyle name="Standard 2 7 2 2 3" xfId="29826"/>
    <cellStyle name="Standard 2 7 2 2 3 2" xfId="29827"/>
    <cellStyle name="Standard 2 7 2 2 4" xfId="29828"/>
    <cellStyle name="Standard 2 7 2 3" xfId="29829"/>
    <cellStyle name="Standard 2 7 2 3 2" xfId="29830"/>
    <cellStyle name="Standard 2 7 2 3 2 2" xfId="29831"/>
    <cellStyle name="Standard 2 7 2 3 3" xfId="29832"/>
    <cellStyle name="Standard 2 7 2 3 3 2" xfId="29833"/>
    <cellStyle name="Standard 2 7 2 3 4" xfId="29834"/>
    <cellStyle name="Standard 2 7 2 4" xfId="29835"/>
    <cellStyle name="Standard 2 7 2 4 2" xfId="29836"/>
    <cellStyle name="Standard 2 7 2 4 2 2" xfId="29837"/>
    <cellStyle name="Standard 2 7 2 4 3" xfId="29838"/>
    <cellStyle name="Standard 2 7 2 4 3 2" xfId="29839"/>
    <cellStyle name="Standard 2 7 2 4 4" xfId="29840"/>
    <cellStyle name="Standard 2 7 2 5" xfId="29841"/>
    <cellStyle name="Standard 2 7 2 5 2" xfId="29842"/>
    <cellStyle name="Standard 2 7 2 6" xfId="29843"/>
    <cellStyle name="Standard 2 7 2 6 2" xfId="29844"/>
    <cellStyle name="Standard 2 7 2 7" xfId="29845"/>
    <cellStyle name="Standard 2 7 3" xfId="29846"/>
    <cellStyle name="Standard 2 7 3 2" xfId="29847"/>
    <cellStyle name="Standard 2 7 3 2 2" xfId="29848"/>
    <cellStyle name="Standard 2 7 3 3" xfId="29849"/>
    <cellStyle name="Standard 2 7 3 3 2" xfId="29850"/>
    <cellStyle name="Standard 2 7 3 4" xfId="29851"/>
    <cellStyle name="Standard 2 7 4" xfId="29852"/>
    <cellStyle name="Standard 2 7 4 2" xfId="29853"/>
    <cellStyle name="Standard 2 7 4 2 2" xfId="29854"/>
    <cellStyle name="Standard 2 7 4 3" xfId="29855"/>
    <cellStyle name="Standard 2 7 4 3 2" xfId="29856"/>
    <cellStyle name="Standard 2 7 4 4" xfId="29857"/>
    <cellStyle name="Standard 2 7 5" xfId="29858"/>
    <cellStyle name="Standard 2 7 5 2" xfId="29859"/>
    <cellStyle name="Standard 2 7 5 2 2" xfId="29860"/>
    <cellStyle name="Standard 2 7 5 3" xfId="29861"/>
    <cellStyle name="Standard 2 7 5 3 2" xfId="29862"/>
    <cellStyle name="Standard 2 7 5 4" xfId="29863"/>
    <cellStyle name="Standard 2 7 6" xfId="29864"/>
    <cellStyle name="Standard 2 7 6 2" xfId="29865"/>
    <cellStyle name="Standard 2 7 7" xfId="29866"/>
    <cellStyle name="Standard 2 7 7 2" xfId="29867"/>
    <cellStyle name="Standard 2 7 8" xfId="29868"/>
    <cellStyle name="Standard 2 8" xfId="29869"/>
    <cellStyle name="Standard 2 8 2" xfId="29870"/>
    <cellStyle name="Standard 2 8 2 2" xfId="29871"/>
    <cellStyle name="Standard 2 8 2 2 2" xfId="29872"/>
    <cellStyle name="Standard 2 8 2 2 2 2" xfId="29873"/>
    <cellStyle name="Standard 2 8 2 2 3" xfId="29874"/>
    <cellStyle name="Standard 2 8 2 2 3 2" xfId="29875"/>
    <cellStyle name="Standard 2 8 2 2 4" xfId="29876"/>
    <cellStyle name="Standard 2 8 2 3" xfId="29877"/>
    <cellStyle name="Standard 2 8 2 3 2" xfId="29878"/>
    <cellStyle name="Standard 2 8 2 3 2 2" xfId="29879"/>
    <cellStyle name="Standard 2 8 2 3 3" xfId="29880"/>
    <cellStyle name="Standard 2 8 2 3 3 2" xfId="29881"/>
    <cellStyle name="Standard 2 8 2 3 4" xfId="29882"/>
    <cellStyle name="Standard 2 8 2 4" xfId="29883"/>
    <cellStyle name="Standard 2 8 2 4 2" xfId="29884"/>
    <cellStyle name="Standard 2 8 2 4 2 2" xfId="29885"/>
    <cellStyle name="Standard 2 8 2 4 3" xfId="29886"/>
    <cellStyle name="Standard 2 8 2 4 3 2" xfId="29887"/>
    <cellStyle name="Standard 2 8 2 4 4" xfId="29888"/>
    <cellStyle name="Standard 2 8 2 5" xfId="29889"/>
    <cellStyle name="Standard 2 8 2 5 2" xfId="29890"/>
    <cellStyle name="Standard 2 8 2 6" xfId="29891"/>
    <cellStyle name="Standard 2 8 2 6 2" xfId="29892"/>
    <cellStyle name="Standard 2 8 2 7" xfId="29893"/>
    <cellStyle name="Standard 2 8 3" xfId="29894"/>
    <cellStyle name="Standard 2 8 3 2" xfId="29895"/>
    <cellStyle name="Standard 2 8 3 2 2" xfId="29896"/>
    <cellStyle name="Standard 2 8 3 3" xfId="29897"/>
    <cellStyle name="Standard 2 8 3 3 2" xfId="29898"/>
    <cellStyle name="Standard 2 8 3 4" xfId="29899"/>
    <cellStyle name="Standard 2 8 4" xfId="29900"/>
    <cellStyle name="Standard 2 8 4 2" xfId="29901"/>
    <cellStyle name="Standard 2 8 4 2 2" xfId="29902"/>
    <cellStyle name="Standard 2 8 4 3" xfId="29903"/>
    <cellStyle name="Standard 2 8 4 3 2" xfId="29904"/>
    <cellStyle name="Standard 2 8 4 4" xfId="29905"/>
    <cellStyle name="Standard 2 8 5" xfId="29906"/>
    <cellStyle name="Standard 2 8 5 2" xfId="29907"/>
    <cellStyle name="Standard 2 8 5 2 2" xfId="29908"/>
    <cellStyle name="Standard 2 8 5 3" xfId="29909"/>
    <cellStyle name="Standard 2 8 5 3 2" xfId="29910"/>
    <cellStyle name="Standard 2 8 5 4" xfId="29911"/>
    <cellStyle name="Standard 2 8 6" xfId="29912"/>
    <cellStyle name="Standard 2 8 6 2" xfId="29913"/>
    <cellStyle name="Standard 2 8 7" xfId="29914"/>
    <cellStyle name="Standard 2 8 7 2" xfId="29915"/>
    <cellStyle name="Standard 2 8 8" xfId="29916"/>
    <cellStyle name="Standard 2 9" xfId="29917"/>
    <cellStyle name="Standard 2 9 2" xfId="29918"/>
    <cellStyle name="Standard 2 9 2 2" xfId="29919"/>
    <cellStyle name="Standard 2 9 2 2 2" xfId="29920"/>
    <cellStyle name="Standard 2 9 2 2 2 2" xfId="29921"/>
    <cellStyle name="Standard 2 9 2 2 3" xfId="29922"/>
    <cellStyle name="Standard 2 9 2 2 3 2" xfId="29923"/>
    <cellStyle name="Standard 2 9 2 2 4" xfId="29924"/>
    <cellStyle name="Standard 2 9 2 3" xfId="29925"/>
    <cellStyle name="Standard 2 9 2 3 2" xfId="29926"/>
    <cellStyle name="Standard 2 9 2 3 2 2" xfId="29927"/>
    <cellStyle name="Standard 2 9 2 3 3" xfId="29928"/>
    <cellStyle name="Standard 2 9 2 3 3 2" xfId="29929"/>
    <cellStyle name="Standard 2 9 2 3 4" xfId="29930"/>
    <cellStyle name="Standard 2 9 2 4" xfId="29931"/>
    <cellStyle name="Standard 2 9 2 4 2" xfId="29932"/>
    <cellStyle name="Standard 2 9 2 4 2 2" xfId="29933"/>
    <cellStyle name="Standard 2 9 2 4 3" xfId="29934"/>
    <cellStyle name="Standard 2 9 2 4 3 2" xfId="29935"/>
    <cellStyle name="Standard 2 9 2 4 4" xfId="29936"/>
    <cellStyle name="Standard 2 9 2 5" xfId="29937"/>
    <cellStyle name="Standard 2 9 2 5 2" xfId="29938"/>
    <cellStyle name="Standard 2 9 2 6" xfId="29939"/>
    <cellStyle name="Standard 2 9 2 6 2" xfId="29940"/>
    <cellStyle name="Standard 2 9 2 7" xfId="29941"/>
    <cellStyle name="Standard 2 9 3" xfId="29942"/>
    <cellStyle name="Standard 2 9 3 2" xfId="29943"/>
    <cellStyle name="Standard 2 9 3 2 2" xfId="29944"/>
    <cellStyle name="Standard 2 9 3 3" xfId="29945"/>
    <cellStyle name="Standard 2 9 3 3 2" xfId="29946"/>
    <cellStyle name="Standard 2 9 3 4" xfId="29947"/>
    <cellStyle name="Standard 2 9 4" xfId="29948"/>
    <cellStyle name="Standard 2 9 4 2" xfId="29949"/>
    <cellStyle name="Standard 2 9 4 2 2" xfId="29950"/>
    <cellStyle name="Standard 2 9 4 3" xfId="29951"/>
    <cellStyle name="Standard 2 9 4 3 2" xfId="29952"/>
    <cellStyle name="Standard 2 9 4 4" xfId="29953"/>
    <cellStyle name="Standard 2 9 5" xfId="29954"/>
    <cellStyle name="Standard 2 9 5 2" xfId="29955"/>
    <cellStyle name="Standard 2 9 5 2 2" xfId="29956"/>
    <cellStyle name="Standard 2 9 5 3" xfId="29957"/>
    <cellStyle name="Standard 2 9 5 3 2" xfId="29958"/>
    <cellStyle name="Standard 2 9 5 4" xfId="29959"/>
    <cellStyle name="Standard 2 9 6" xfId="29960"/>
    <cellStyle name="Standard 2 9 6 2" xfId="29961"/>
    <cellStyle name="Standard 2 9 7" xfId="29962"/>
    <cellStyle name="Standard 2 9 7 2" xfId="29963"/>
    <cellStyle name="Standard 2 9 8" xfId="29964"/>
    <cellStyle name="Standard 20" xfId="29965"/>
    <cellStyle name="Standard 21" xfId="29966"/>
    <cellStyle name="Standard 22" xfId="29967"/>
    <cellStyle name="Standard 25" xfId="29968"/>
    <cellStyle name="Standard 3" xfId="29969"/>
    <cellStyle name="Standard 3 10" xfId="29970"/>
    <cellStyle name="Standard 3 10 2" xfId="29971"/>
    <cellStyle name="Standard 3 10 2 2" xfId="29972"/>
    <cellStyle name="Standard 3 10 2 2 2" xfId="29973"/>
    <cellStyle name="Standard 3 10 2 2 2 2" xfId="29974"/>
    <cellStyle name="Standard 3 10 2 2 3" xfId="29975"/>
    <cellStyle name="Standard 3 10 2 2 3 2" xfId="29976"/>
    <cellStyle name="Standard 3 10 2 2 4" xfId="29977"/>
    <cellStyle name="Standard 3 10 2 3" xfId="29978"/>
    <cellStyle name="Standard 3 10 2 3 2" xfId="29979"/>
    <cellStyle name="Standard 3 10 2 3 2 2" xfId="29980"/>
    <cellStyle name="Standard 3 10 2 3 3" xfId="29981"/>
    <cellStyle name="Standard 3 10 2 3 3 2" xfId="29982"/>
    <cellStyle name="Standard 3 10 2 3 4" xfId="29983"/>
    <cellStyle name="Standard 3 10 2 4" xfId="29984"/>
    <cellStyle name="Standard 3 10 2 4 2" xfId="29985"/>
    <cellStyle name="Standard 3 10 2 4 2 2" xfId="29986"/>
    <cellStyle name="Standard 3 10 2 4 3" xfId="29987"/>
    <cellStyle name="Standard 3 10 2 4 3 2" xfId="29988"/>
    <cellStyle name="Standard 3 10 2 4 4" xfId="29989"/>
    <cellStyle name="Standard 3 10 2 5" xfId="29990"/>
    <cellStyle name="Standard 3 10 2 5 2" xfId="29991"/>
    <cellStyle name="Standard 3 10 2 6" xfId="29992"/>
    <cellStyle name="Standard 3 10 2 6 2" xfId="29993"/>
    <cellStyle name="Standard 3 10 2 7" xfId="29994"/>
    <cellStyle name="Standard 3 10 3" xfId="29995"/>
    <cellStyle name="Standard 3 10 3 2" xfId="29996"/>
    <cellStyle name="Standard 3 10 3 2 2" xfId="29997"/>
    <cellStyle name="Standard 3 10 3 3" xfId="29998"/>
    <cellStyle name="Standard 3 10 3 3 2" xfId="29999"/>
    <cellStyle name="Standard 3 10 3 4" xfId="30000"/>
    <cellStyle name="Standard 3 10 4" xfId="30001"/>
    <cellStyle name="Standard 3 10 4 2" xfId="30002"/>
    <cellStyle name="Standard 3 10 4 2 2" xfId="30003"/>
    <cellStyle name="Standard 3 10 4 3" xfId="30004"/>
    <cellStyle name="Standard 3 10 4 3 2" xfId="30005"/>
    <cellStyle name="Standard 3 10 4 4" xfId="30006"/>
    <cellStyle name="Standard 3 10 5" xfId="30007"/>
    <cellStyle name="Standard 3 10 5 2" xfId="30008"/>
    <cellStyle name="Standard 3 10 5 2 2" xfId="30009"/>
    <cellStyle name="Standard 3 10 5 3" xfId="30010"/>
    <cellStyle name="Standard 3 10 5 3 2" xfId="30011"/>
    <cellStyle name="Standard 3 10 5 4" xfId="30012"/>
    <cellStyle name="Standard 3 10 6" xfId="30013"/>
    <cellStyle name="Standard 3 10 6 2" xfId="30014"/>
    <cellStyle name="Standard 3 10 7" xfId="30015"/>
    <cellStyle name="Standard 3 10 7 2" xfId="30016"/>
    <cellStyle name="Standard 3 10 8" xfId="30017"/>
    <cellStyle name="Standard 3 11" xfId="30018"/>
    <cellStyle name="Standard 3 11 2" xfId="30019"/>
    <cellStyle name="Standard 3 11 3" xfId="30020"/>
    <cellStyle name="Standard 3 11 4" xfId="30021"/>
    <cellStyle name="Standard 3 12" xfId="30022"/>
    <cellStyle name="Standard 3 13" xfId="30023"/>
    <cellStyle name="Standard 3 14" xfId="30024"/>
    <cellStyle name="Standard 3 15" xfId="30025"/>
    <cellStyle name="Standard 3 2" xfId="30026"/>
    <cellStyle name="Standard 3 2 2" xfId="30027"/>
    <cellStyle name="Standard 3 3" xfId="30028"/>
    <cellStyle name="Standard 3 3 2" xfId="30029"/>
    <cellStyle name="Standard 3 3 2 2" xfId="30030"/>
    <cellStyle name="Standard 3 3 2 2 2" xfId="30031"/>
    <cellStyle name="Standard 3 3 2 2 2 2" xfId="30032"/>
    <cellStyle name="Standard 3 3 2 2 2 2 2" xfId="30033"/>
    <cellStyle name="Standard 3 3 2 2 2 3" xfId="30034"/>
    <cellStyle name="Standard 3 3 2 2 2 3 2" xfId="30035"/>
    <cellStyle name="Standard 3 3 2 2 2 4" xfId="30036"/>
    <cellStyle name="Standard 3 3 2 2 3" xfId="30037"/>
    <cellStyle name="Standard 3 3 2 2 3 2" xfId="30038"/>
    <cellStyle name="Standard 3 3 2 2 3 2 2" xfId="30039"/>
    <cellStyle name="Standard 3 3 2 2 3 3" xfId="30040"/>
    <cellStyle name="Standard 3 3 2 2 3 3 2" xfId="30041"/>
    <cellStyle name="Standard 3 3 2 2 3 4" xfId="30042"/>
    <cellStyle name="Standard 3 3 2 2 4" xfId="30043"/>
    <cellStyle name="Standard 3 3 2 2 4 2" xfId="30044"/>
    <cellStyle name="Standard 3 3 2 2 4 2 2" xfId="30045"/>
    <cellStyle name="Standard 3 3 2 2 4 3" xfId="30046"/>
    <cellStyle name="Standard 3 3 2 2 4 3 2" xfId="30047"/>
    <cellStyle name="Standard 3 3 2 2 4 4" xfId="30048"/>
    <cellStyle name="Standard 3 3 2 2 5" xfId="30049"/>
    <cellStyle name="Standard 3 3 2 2 5 2" xfId="30050"/>
    <cellStyle name="Standard 3 3 2 2 6" xfId="30051"/>
    <cellStyle name="Standard 3 3 2 2 6 2" xfId="30052"/>
    <cellStyle name="Standard 3 3 2 2 7" xfId="30053"/>
    <cellStyle name="Standard 3 3 2 3" xfId="30054"/>
    <cellStyle name="Standard 3 3 2 3 2" xfId="30055"/>
    <cellStyle name="Standard 3 3 2 3 2 2" xfId="30056"/>
    <cellStyle name="Standard 3 3 2 3 3" xfId="30057"/>
    <cellStyle name="Standard 3 3 2 3 3 2" xfId="30058"/>
    <cellStyle name="Standard 3 3 2 3 4" xfId="30059"/>
    <cellStyle name="Standard 3 3 2 4" xfId="30060"/>
    <cellStyle name="Standard 3 3 2 4 2" xfId="30061"/>
    <cellStyle name="Standard 3 3 2 4 2 2" xfId="30062"/>
    <cellStyle name="Standard 3 3 2 4 3" xfId="30063"/>
    <cellStyle name="Standard 3 3 2 4 3 2" xfId="30064"/>
    <cellStyle name="Standard 3 3 2 4 4" xfId="30065"/>
    <cellStyle name="Standard 3 3 2 5" xfId="30066"/>
    <cellStyle name="Standard 3 3 2 5 2" xfId="30067"/>
    <cellStyle name="Standard 3 3 2 5 2 2" xfId="30068"/>
    <cellStyle name="Standard 3 3 2 5 3" xfId="30069"/>
    <cellStyle name="Standard 3 3 2 5 3 2" xfId="30070"/>
    <cellStyle name="Standard 3 3 2 5 4" xfId="30071"/>
    <cellStyle name="Standard 3 3 2 6" xfId="30072"/>
    <cellStyle name="Standard 3 3 2 6 2" xfId="30073"/>
    <cellStyle name="Standard 3 3 2 7" xfId="30074"/>
    <cellStyle name="Standard 3 3 2 7 2" xfId="30075"/>
    <cellStyle name="Standard 3 3 2 8" xfId="30076"/>
    <cellStyle name="Standard 3 4" xfId="30077"/>
    <cellStyle name="Standard 3 4 2" xfId="30078"/>
    <cellStyle name="Standard 3 4 2 2" xfId="30079"/>
    <cellStyle name="Standard 3 4 2 2 2" xfId="30080"/>
    <cellStyle name="Standard 3 4 2 2 2 2" xfId="30081"/>
    <cellStyle name="Standard 3 4 2 2 3" xfId="30082"/>
    <cellStyle name="Standard 3 4 2 2 3 2" xfId="30083"/>
    <cellStyle name="Standard 3 4 2 2 4" xfId="30084"/>
    <cellStyle name="Standard 3 4 2 3" xfId="30085"/>
    <cellStyle name="Standard 3 4 2 3 2" xfId="30086"/>
    <cellStyle name="Standard 3 4 2 3 2 2" xfId="30087"/>
    <cellStyle name="Standard 3 4 2 3 3" xfId="30088"/>
    <cellStyle name="Standard 3 4 2 3 3 2" xfId="30089"/>
    <cellStyle name="Standard 3 4 2 3 4" xfId="30090"/>
    <cellStyle name="Standard 3 4 2 4" xfId="30091"/>
    <cellStyle name="Standard 3 4 2 4 2" xfId="30092"/>
    <cellStyle name="Standard 3 4 2 4 2 2" xfId="30093"/>
    <cellStyle name="Standard 3 4 2 4 3" xfId="30094"/>
    <cellStyle name="Standard 3 4 2 4 3 2" xfId="30095"/>
    <cellStyle name="Standard 3 4 2 4 4" xfId="30096"/>
    <cellStyle name="Standard 3 4 2 5" xfId="30097"/>
    <cellStyle name="Standard 3 4 2 5 2" xfId="30098"/>
    <cellStyle name="Standard 3 4 2 6" xfId="30099"/>
    <cellStyle name="Standard 3 4 2 6 2" xfId="30100"/>
    <cellStyle name="Standard 3 4 2 7" xfId="30101"/>
    <cellStyle name="Standard 3 4 3" xfId="30102"/>
    <cellStyle name="Standard 3 4 3 2" xfId="30103"/>
    <cellStyle name="Standard 3 4 3 2 2" xfId="30104"/>
    <cellStyle name="Standard 3 4 3 3" xfId="30105"/>
    <cellStyle name="Standard 3 4 3 3 2" xfId="30106"/>
    <cellStyle name="Standard 3 4 3 4" xfId="30107"/>
    <cellStyle name="Standard 3 4 4" xfId="30108"/>
    <cellStyle name="Standard 3 4 4 2" xfId="30109"/>
    <cellStyle name="Standard 3 4 4 2 2" xfId="30110"/>
    <cellStyle name="Standard 3 4 4 3" xfId="30111"/>
    <cellStyle name="Standard 3 4 4 3 2" xfId="30112"/>
    <cellStyle name="Standard 3 4 4 4" xfId="30113"/>
    <cellStyle name="Standard 3 4 5" xfId="30114"/>
    <cellStyle name="Standard 3 4 5 2" xfId="30115"/>
    <cellStyle name="Standard 3 4 5 2 2" xfId="30116"/>
    <cellStyle name="Standard 3 4 5 3" xfId="30117"/>
    <cellStyle name="Standard 3 4 5 3 2" xfId="30118"/>
    <cellStyle name="Standard 3 4 5 4" xfId="30119"/>
    <cellStyle name="Standard 3 4 6" xfId="30120"/>
    <cellStyle name="Standard 3 4 6 2" xfId="30121"/>
    <cellStyle name="Standard 3 4 7" xfId="30122"/>
    <cellStyle name="Standard 3 4 7 2" xfId="30123"/>
    <cellStyle name="Standard 3 4 8" xfId="30124"/>
    <cellStyle name="Standard 3 5" xfId="30125"/>
    <cellStyle name="Standard 3 5 2" xfId="30126"/>
    <cellStyle name="Standard 3 5 2 2" xfId="30127"/>
    <cellStyle name="Standard 3 5 2 2 2" xfId="30128"/>
    <cellStyle name="Standard 3 5 2 2 2 2" xfId="30129"/>
    <cellStyle name="Standard 3 5 2 2 3" xfId="30130"/>
    <cellStyle name="Standard 3 5 2 2 3 2" xfId="30131"/>
    <cellStyle name="Standard 3 5 2 2 4" xfId="30132"/>
    <cellStyle name="Standard 3 5 2 3" xfId="30133"/>
    <cellStyle name="Standard 3 5 2 3 2" xfId="30134"/>
    <cellStyle name="Standard 3 5 2 3 2 2" xfId="30135"/>
    <cellStyle name="Standard 3 5 2 3 3" xfId="30136"/>
    <cellStyle name="Standard 3 5 2 3 3 2" xfId="30137"/>
    <cellStyle name="Standard 3 5 2 3 4" xfId="30138"/>
    <cellStyle name="Standard 3 5 2 4" xfId="30139"/>
    <cellStyle name="Standard 3 5 2 4 2" xfId="30140"/>
    <cellStyle name="Standard 3 5 2 4 2 2" xfId="30141"/>
    <cellStyle name="Standard 3 5 2 4 3" xfId="30142"/>
    <cellStyle name="Standard 3 5 2 4 3 2" xfId="30143"/>
    <cellStyle name="Standard 3 5 2 4 4" xfId="30144"/>
    <cellStyle name="Standard 3 5 2 5" xfId="30145"/>
    <cellStyle name="Standard 3 5 2 5 2" xfId="30146"/>
    <cellStyle name="Standard 3 5 2 6" xfId="30147"/>
    <cellStyle name="Standard 3 5 2 6 2" xfId="30148"/>
    <cellStyle name="Standard 3 5 2 7" xfId="30149"/>
    <cellStyle name="Standard 3 5 3" xfId="30150"/>
    <cellStyle name="Standard 3 5 3 2" xfId="30151"/>
    <cellStyle name="Standard 3 5 3 2 2" xfId="30152"/>
    <cellStyle name="Standard 3 5 3 3" xfId="30153"/>
    <cellStyle name="Standard 3 5 3 3 2" xfId="30154"/>
    <cellStyle name="Standard 3 5 3 4" xfId="30155"/>
    <cellStyle name="Standard 3 5 4" xfId="30156"/>
    <cellStyle name="Standard 3 5 4 2" xfId="30157"/>
    <cellStyle name="Standard 3 5 4 2 2" xfId="30158"/>
    <cellStyle name="Standard 3 5 4 3" xfId="30159"/>
    <cellStyle name="Standard 3 5 4 3 2" xfId="30160"/>
    <cellStyle name="Standard 3 5 4 4" xfId="30161"/>
    <cellStyle name="Standard 3 5 5" xfId="30162"/>
    <cellStyle name="Standard 3 5 5 2" xfId="30163"/>
    <cellStyle name="Standard 3 5 5 2 2" xfId="30164"/>
    <cellStyle name="Standard 3 5 5 3" xfId="30165"/>
    <cellStyle name="Standard 3 5 5 3 2" xfId="30166"/>
    <cellStyle name="Standard 3 5 5 4" xfId="30167"/>
    <cellStyle name="Standard 3 5 6" xfId="30168"/>
    <cellStyle name="Standard 3 5 6 2" xfId="30169"/>
    <cellStyle name="Standard 3 5 7" xfId="30170"/>
    <cellStyle name="Standard 3 5 7 2" xfId="30171"/>
    <cellStyle name="Standard 3 5 8" xfId="30172"/>
    <cellStyle name="Standard 3 6" xfId="30173"/>
    <cellStyle name="Standard 3 6 2" xfId="30174"/>
    <cellStyle name="Standard 3 6 2 2" xfId="30175"/>
    <cellStyle name="Standard 3 6 2 2 2" xfId="30176"/>
    <cellStyle name="Standard 3 6 2 2 2 2" xfId="30177"/>
    <cellStyle name="Standard 3 6 2 2 3" xfId="30178"/>
    <cellStyle name="Standard 3 6 2 2 3 2" xfId="30179"/>
    <cellStyle name="Standard 3 6 2 2 4" xfId="30180"/>
    <cellStyle name="Standard 3 6 2 3" xfId="30181"/>
    <cellStyle name="Standard 3 6 2 3 2" xfId="30182"/>
    <cellStyle name="Standard 3 6 2 3 2 2" xfId="30183"/>
    <cellStyle name="Standard 3 6 2 3 3" xfId="30184"/>
    <cellStyle name="Standard 3 6 2 3 3 2" xfId="30185"/>
    <cellStyle name="Standard 3 6 2 3 4" xfId="30186"/>
    <cellStyle name="Standard 3 6 2 4" xfId="30187"/>
    <cellStyle name="Standard 3 6 2 4 2" xfId="30188"/>
    <cellStyle name="Standard 3 6 2 4 2 2" xfId="30189"/>
    <cellStyle name="Standard 3 6 2 4 3" xfId="30190"/>
    <cellStyle name="Standard 3 6 2 4 3 2" xfId="30191"/>
    <cellStyle name="Standard 3 6 2 4 4" xfId="30192"/>
    <cellStyle name="Standard 3 6 2 5" xfId="30193"/>
    <cellStyle name="Standard 3 6 2 5 2" xfId="30194"/>
    <cellStyle name="Standard 3 6 2 6" xfId="30195"/>
    <cellStyle name="Standard 3 6 2 6 2" xfId="30196"/>
    <cellStyle name="Standard 3 6 2 7" xfId="30197"/>
    <cellStyle name="Standard 3 6 3" xfId="30198"/>
    <cellStyle name="Standard 3 6 3 2" xfId="30199"/>
    <cellStyle name="Standard 3 6 3 2 2" xfId="30200"/>
    <cellStyle name="Standard 3 6 3 3" xfId="30201"/>
    <cellStyle name="Standard 3 6 3 3 2" xfId="30202"/>
    <cellStyle name="Standard 3 6 3 4" xfId="30203"/>
    <cellStyle name="Standard 3 6 4" xfId="30204"/>
    <cellStyle name="Standard 3 6 4 2" xfId="30205"/>
    <cellStyle name="Standard 3 6 4 2 2" xfId="30206"/>
    <cellStyle name="Standard 3 6 4 3" xfId="30207"/>
    <cellStyle name="Standard 3 6 4 3 2" xfId="30208"/>
    <cellStyle name="Standard 3 6 4 4" xfId="30209"/>
    <cellStyle name="Standard 3 6 5" xfId="30210"/>
    <cellStyle name="Standard 3 6 5 2" xfId="30211"/>
    <cellStyle name="Standard 3 6 5 2 2" xfId="30212"/>
    <cellStyle name="Standard 3 6 5 3" xfId="30213"/>
    <cellStyle name="Standard 3 6 5 3 2" xfId="30214"/>
    <cellStyle name="Standard 3 6 5 4" xfId="30215"/>
    <cellStyle name="Standard 3 6 6" xfId="30216"/>
    <cellStyle name="Standard 3 6 6 2" xfId="30217"/>
    <cellStyle name="Standard 3 6 7" xfId="30218"/>
    <cellStyle name="Standard 3 6 7 2" xfId="30219"/>
    <cellStyle name="Standard 3 6 8" xfId="30220"/>
    <cellStyle name="Standard 3 7" xfId="30221"/>
    <cellStyle name="Standard 3 7 2" xfId="30222"/>
    <cellStyle name="Standard 3 7 2 2" xfId="30223"/>
    <cellStyle name="Standard 3 7 2 2 2" xfId="30224"/>
    <cellStyle name="Standard 3 7 2 2 2 2" xfId="30225"/>
    <cellStyle name="Standard 3 7 2 2 3" xfId="30226"/>
    <cellStyle name="Standard 3 7 2 2 3 2" xfId="30227"/>
    <cellStyle name="Standard 3 7 2 2 4" xfId="30228"/>
    <cellStyle name="Standard 3 7 2 3" xfId="30229"/>
    <cellStyle name="Standard 3 7 2 3 2" xfId="30230"/>
    <cellStyle name="Standard 3 7 2 3 2 2" xfId="30231"/>
    <cellStyle name="Standard 3 7 2 3 3" xfId="30232"/>
    <cellStyle name="Standard 3 7 2 3 3 2" xfId="30233"/>
    <cellStyle name="Standard 3 7 2 3 4" xfId="30234"/>
    <cellStyle name="Standard 3 7 2 4" xfId="30235"/>
    <cellStyle name="Standard 3 7 2 4 2" xfId="30236"/>
    <cellStyle name="Standard 3 7 2 4 2 2" xfId="30237"/>
    <cellStyle name="Standard 3 7 2 4 3" xfId="30238"/>
    <cellStyle name="Standard 3 7 2 4 3 2" xfId="30239"/>
    <cellStyle name="Standard 3 7 2 4 4" xfId="30240"/>
    <cellStyle name="Standard 3 7 2 5" xfId="30241"/>
    <cellStyle name="Standard 3 7 2 5 2" xfId="30242"/>
    <cellStyle name="Standard 3 7 2 6" xfId="30243"/>
    <cellStyle name="Standard 3 7 2 6 2" xfId="30244"/>
    <cellStyle name="Standard 3 7 2 7" xfId="30245"/>
    <cellStyle name="Standard 3 7 3" xfId="30246"/>
    <cellStyle name="Standard 3 7 3 2" xfId="30247"/>
    <cellStyle name="Standard 3 7 3 2 2" xfId="30248"/>
    <cellStyle name="Standard 3 7 3 3" xfId="30249"/>
    <cellStyle name="Standard 3 7 3 3 2" xfId="30250"/>
    <cellStyle name="Standard 3 7 3 4" xfId="30251"/>
    <cellStyle name="Standard 3 7 4" xfId="30252"/>
    <cellStyle name="Standard 3 7 4 2" xfId="30253"/>
    <cellStyle name="Standard 3 7 4 2 2" xfId="30254"/>
    <cellStyle name="Standard 3 7 4 3" xfId="30255"/>
    <cellStyle name="Standard 3 7 4 3 2" xfId="30256"/>
    <cellStyle name="Standard 3 7 4 4" xfId="30257"/>
    <cellStyle name="Standard 3 7 5" xfId="30258"/>
    <cellStyle name="Standard 3 7 5 2" xfId="30259"/>
    <cellStyle name="Standard 3 7 5 2 2" xfId="30260"/>
    <cellStyle name="Standard 3 7 5 3" xfId="30261"/>
    <cellStyle name="Standard 3 7 5 3 2" xfId="30262"/>
    <cellStyle name="Standard 3 7 5 4" xfId="30263"/>
    <cellStyle name="Standard 3 7 6" xfId="30264"/>
    <cellStyle name="Standard 3 7 6 2" xfId="30265"/>
    <cellStyle name="Standard 3 7 7" xfId="30266"/>
    <cellStyle name="Standard 3 7 7 2" xfId="30267"/>
    <cellStyle name="Standard 3 7 8" xfId="30268"/>
    <cellStyle name="Standard 3 8" xfId="30269"/>
    <cellStyle name="Standard 3 8 2" xfId="30270"/>
    <cellStyle name="Standard 3 8 2 2" xfId="30271"/>
    <cellStyle name="Standard 3 8 2 2 2" xfId="30272"/>
    <cellStyle name="Standard 3 8 2 2 2 2" xfId="30273"/>
    <cellStyle name="Standard 3 8 2 2 3" xfId="30274"/>
    <cellStyle name="Standard 3 8 2 2 3 2" xfId="30275"/>
    <cellStyle name="Standard 3 8 2 2 4" xfId="30276"/>
    <cellStyle name="Standard 3 8 2 3" xfId="30277"/>
    <cellStyle name="Standard 3 8 2 3 2" xfId="30278"/>
    <cellStyle name="Standard 3 8 2 3 2 2" xfId="30279"/>
    <cellStyle name="Standard 3 8 2 3 3" xfId="30280"/>
    <cellStyle name="Standard 3 8 2 3 3 2" xfId="30281"/>
    <cellStyle name="Standard 3 8 2 3 4" xfId="30282"/>
    <cellStyle name="Standard 3 8 2 4" xfId="30283"/>
    <cellStyle name="Standard 3 8 2 4 2" xfId="30284"/>
    <cellStyle name="Standard 3 8 2 4 2 2" xfId="30285"/>
    <cellStyle name="Standard 3 8 2 4 3" xfId="30286"/>
    <cellStyle name="Standard 3 8 2 4 3 2" xfId="30287"/>
    <cellStyle name="Standard 3 8 2 4 4" xfId="30288"/>
    <cellStyle name="Standard 3 8 2 5" xfId="30289"/>
    <cellStyle name="Standard 3 8 2 5 2" xfId="30290"/>
    <cellStyle name="Standard 3 8 2 6" xfId="30291"/>
    <cellStyle name="Standard 3 8 2 6 2" xfId="30292"/>
    <cellStyle name="Standard 3 8 2 7" xfId="30293"/>
    <cellStyle name="Standard 3 8 3" xfId="30294"/>
    <cellStyle name="Standard 3 8 3 2" xfId="30295"/>
    <cellStyle name="Standard 3 8 3 2 2" xfId="30296"/>
    <cellStyle name="Standard 3 8 3 3" xfId="30297"/>
    <cellStyle name="Standard 3 8 3 3 2" xfId="30298"/>
    <cellStyle name="Standard 3 8 3 4" xfId="30299"/>
    <cellStyle name="Standard 3 8 4" xfId="30300"/>
    <cellStyle name="Standard 3 8 4 2" xfId="30301"/>
    <cellStyle name="Standard 3 8 4 2 2" xfId="30302"/>
    <cellStyle name="Standard 3 8 4 3" xfId="30303"/>
    <cellStyle name="Standard 3 8 4 3 2" xfId="30304"/>
    <cellStyle name="Standard 3 8 4 4" xfId="30305"/>
    <cellStyle name="Standard 3 8 5" xfId="30306"/>
    <cellStyle name="Standard 3 8 5 2" xfId="30307"/>
    <cellStyle name="Standard 3 8 5 2 2" xfId="30308"/>
    <cellStyle name="Standard 3 8 5 3" xfId="30309"/>
    <cellStyle name="Standard 3 8 5 3 2" xfId="30310"/>
    <cellStyle name="Standard 3 8 5 4" xfId="30311"/>
    <cellStyle name="Standard 3 8 6" xfId="30312"/>
    <cellStyle name="Standard 3 8 6 2" xfId="30313"/>
    <cellStyle name="Standard 3 8 7" xfId="30314"/>
    <cellStyle name="Standard 3 8 7 2" xfId="30315"/>
    <cellStyle name="Standard 3 8 8" xfId="30316"/>
    <cellStyle name="Standard 3 9" xfId="30317"/>
    <cellStyle name="Standard 3 9 2" xfId="30318"/>
    <cellStyle name="Standard 3 9 2 2" xfId="30319"/>
    <cellStyle name="Standard 3 9 2 2 2" xfId="30320"/>
    <cellStyle name="Standard 3 9 2 2 2 2" xfId="30321"/>
    <cellStyle name="Standard 3 9 2 2 3" xfId="30322"/>
    <cellStyle name="Standard 3 9 2 2 3 2" xfId="30323"/>
    <cellStyle name="Standard 3 9 2 2 4" xfId="30324"/>
    <cellStyle name="Standard 3 9 2 3" xfId="30325"/>
    <cellStyle name="Standard 3 9 2 3 2" xfId="30326"/>
    <cellStyle name="Standard 3 9 2 3 2 2" xfId="30327"/>
    <cellStyle name="Standard 3 9 2 3 3" xfId="30328"/>
    <cellStyle name="Standard 3 9 2 3 3 2" xfId="30329"/>
    <cellStyle name="Standard 3 9 2 3 4" xfId="30330"/>
    <cellStyle name="Standard 3 9 2 4" xfId="30331"/>
    <cellStyle name="Standard 3 9 2 4 2" xfId="30332"/>
    <cellStyle name="Standard 3 9 2 4 2 2" xfId="30333"/>
    <cellStyle name="Standard 3 9 2 4 3" xfId="30334"/>
    <cellStyle name="Standard 3 9 2 4 3 2" xfId="30335"/>
    <cellStyle name="Standard 3 9 2 4 4" xfId="30336"/>
    <cellStyle name="Standard 3 9 2 5" xfId="30337"/>
    <cellStyle name="Standard 3 9 2 5 2" xfId="30338"/>
    <cellStyle name="Standard 3 9 2 6" xfId="30339"/>
    <cellStyle name="Standard 3 9 2 6 2" xfId="30340"/>
    <cellStyle name="Standard 3 9 2 7" xfId="30341"/>
    <cellStyle name="Standard 3 9 3" xfId="30342"/>
    <cellStyle name="Standard 3 9 3 2" xfId="30343"/>
    <cellStyle name="Standard 3 9 3 2 2" xfId="30344"/>
    <cellStyle name="Standard 3 9 3 3" xfId="30345"/>
    <cellStyle name="Standard 3 9 3 3 2" xfId="30346"/>
    <cellStyle name="Standard 3 9 3 4" xfId="30347"/>
    <cellStyle name="Standard 3 9 4" xfId="30348"/>
    <cellStyle name="Standard 3 9 4 2" xfId="30349"/>
    <cellStyle name="Standard 3 9 4 2 2" xfId="30350"/>
    <cellStyle name="Standard 3 9 4 3" xfId="30351"/>
    <cellStyle name="Standard 3 9 4 3 2" xfId="30352"/>
    <cellStyle name="Standard 3 9 4 4" xfId="30353"/>
    <cellStyle name="Standard 3 9 5" xfId="30354"/>
    <cellStyle name="Standard 3 9 5 2" xfId="30355"/>
    <cellStyle name="Standard 3 9 5 2 2" xfId="30356"/>
    <cellStyle name="Standard 3 9 5 3" xfId="30357"/>
    <cellStyle name="Standard 3 9 5 3 2" xfId="30358"/>
    <cellStyle name="Standard 3 9 5 4" xfId="30359"/>
    <cellStyle name="Standard 3 9 6" xfId="30360"/>
    <cellStyle name="Standard 3 9 6 2" xfId="30361"/>
    <cellStyle name="Standard 3 9 7" xfId="30362"/>
    <cellStyle name="Standard 3 9 7 2" xfId="30363"/>
    <cellStyle name="Standard 3 9 8" xfId="30364"/>
    <cellStyle name="Standard 4" xfId="30365"/>
    <cellStyle name="Standard 4 10" xfId="30366"/>
    <cellStyle name="Standard 4 11" xfId="30367"/>
    <cellStyle name="Standard 4 2" xfId="30368"/>
    <cellStyle name="Standard 4 2 2" xfId="30369"/>
    <cellStyle name="Standard 4 2 2 2" xfId="30370"/>
    <cellStyle name="Standard 4 2 2 2 2" xfId="30371"/>
    <cellStyle name="Standard 4 2 2 2 2 2" xfId="30372"/>
    <cellStyle name="Standard 4 2 2 2 3" xfId="30373"/>
    <cellStyle name="Standard 4 2 2 2 3 2" xfId="30374"/>
    <cellStyle name="Standard 4 2 2 2 4" xfId="30375"/>
    <cellStyle name="Standard 4 2 2 3" xfId="30376"/>
    <cellStyle name="Standard 4 2 2 3 2" xfId="30377"/>
    <cellStyle name="Standard 4 2 2 3 2 2" xfId="30378"/>
    <cellStyle name="Standard 4 2 2 3 3" xfId="30379"/>
    <cellStyle name="Standard 4 2 2 3 3 2" xfId="30380"/>
    <cellStyle name="Standard 4 2 2 3 4" xfId="30381"/>
    <cellStyle name="Standard 4 2 2 4" xfId="30382"/>
    <cellStyle name="Standard 4 2 2 4 2" xfId="30383"/>
    <cellStyle name="Standard 4 2 2 4 2 2" xfId="30384"/>
    <cellStyle name="Standard 4 2 2 4 3" xfId="30385"/>
    <cellStyle name="Standard 4 2 2 4 3 2" xfId="30386"/>
    <cellStyle name="Standard 4 2 2 4 4" xfId="30387"/>
    <cellStyle name="Standard 4 2 2 5" xfId="30388"/>
    <cellStyle name="Standard 4 2 2 5 2" xfId="30389"/>
    <cellStyle name="Standard 4 2 2 6" xfId="30390"/>
    <cellStyle name="Standard 4 2 2 6 2" xfId="30391"/>
    <cellStyle name="Standard 4 2 2 7" xfId="30392"/>
    <cellStyle name="Standard 4 2 3" xfId="30393"/>
    <cellStyle name="Standard 4 2 3 2" xfId="30394"/>
    <cellStyle name="Standard 4 2 3 2 2" xfId="30395"/>
    <cellStyle name="Standard 4 2 3 3" xfId="30396"/>
    <cellStyle name="Standard 4 2 3 3 2" xfId="30397"/>
    <cellStyle name="Standard 4 2 3 4" xfId="30398"/>
    <cellStyle name="Standard 4 2 4" xfId="30399"/>
    <cellStyle name="Standard 4 2 4 2" xfId="30400"/>
    <cellStyle name="Standard 4 2 4 2 2" xfId="30401"/>
    <cellStyle name="Standard 4 2 4 3" xfId="30402"/>
    <cellStyle name="Standard 4 2 4 3 2" xfId="30403"/>
    <cellStyle name="Standard 4 2 4 4" xfId="30404"/>
    <cellStyle name="Standard 4 2 5" xfId="30405"/>
    <cellStyle name="Standard 4 2 5 2" xfId="30406"/>
    <cellStyle name="Standard 4 2 5 2 2" xfId="30407"/>
    <cellStyle name="Standard 4 2 5 3" xfId="30408"/>
    <cellStyle name="Standard 4 2 5 3 2" xfId="30409"/>
    <cellStyle name="Standard 4 2 5 4" xfId="30410"/>
    <cellStyle name="Standard 4 2 6" xfId="30411"/>
    <cellStyle name="Standard 4 2 6 2" xfId="30412"/>
    <cellStyle name="Standard 4 2 7" xfId="30413"/>
    <cellStyle name="Standard 4 2 7 2" xfId="30414"/>
    <cellStyle name="Standard 4 2 8" xfId="30415"/>
    <cellStyle name="Standard 4 3" xfId="30416"/>
    <cellStyle name="Standard 4 3 2" xfId="30417"/>
    <cellStyle name="Standard 4 3 2 2" xfId="30418"/>
    <cellStyle name="Standard 4 3 2 2 2" xfId="30419"/>
    <cellStyle name="Standard 4 3 2 3" xfId="30420"/>
    <cellStyle name="Standard 4 3 2 3 2" xfId="30421"/>
    <cellStyle name="Standard 4 3 2 4" xfId="30422"/>
    <cellStyle name="Standard 4 3 3" xfId="30423"/>
    <cellStyle name="Standard 4 3 3 2" xfId="30424"/>
    <cellStyle name="Standard 4 3 3 2 2" xfId="30425"/>
    <cellStyle name="Standard 4 3 3 3" xfId="30426"/>
    <cellStyle name="Standard 4 3 3 3 2" xfId="30427"/>
    <cellStyle name="Standard 4 3 3 4" xfId="30428"/>
    <cellStyle name="Standard 4 3 4" xfId="30429"/>
    <cellStyle name="Standard 4 3 4 2" xfId="30430"/>
    <cellStyle name="Standard 4 3 4 2 2" xfId="30431"/>
    <cellStyle name="Standard 4 3 4 3" xfId="30432"/>
    <cellStyle name="Standard 4 3 4 3 2" xfId="30433"/>
    <cellStyle name="Standard 4 3 4 4" xfId="30434"/>
    <cellStyle name="Standard 4 3 5" xfId="30435"/>
    <cellStyle name="Standard 4 3 5 2" xfId="30436"/>
    <cellStyle name="Standard 4 3 6" xfId="30437"/>
    <cellStyle name="Standard 4 3 6 2" xfId="30438"/>
    <cellStyle name="Standard 4 3 7" xfId="30439"/>
    <cellStyle name="Standard 4 4" xfId="30440"/>
    <cellStyle name="Standard 4 4 2" xfId="30441"/>
    <cellStyle name="Standard 4 4 2 2" xfId="30442"/>
    <cellStyle name="Standard 4 4 3" xfId="30443"/>
    <cellStyle name="Standard 4 4 3 2" xfId="30444"/>
    <cellStyle name="Standard 4 4 4" xfId="30445"/>
    <cellStyle name="Standard 4 5" xfId="30446"/>
    <cellStyle name="Standard 4 5 2" xfId="30447"/>
    <cellStyle name="Standard 4 5 2 2" xfId="30448"/>
    <cellStyle name="Standard 4 5 3" xfId="30449"/>
    <cellStyle name="Standard 4 5 3 2" xfId="30450"/>
    <cellStyle name="Standard 4 5 4" xfId="30451"/>
    <cellStyle name="Standard 4 6" xfId="30452"/>
    <cellStyle name="Standard 4 6 2" xfId="30453"/>
    <cellStyle name="Standard 4 6 2 2" xfId="30454"/>
    <cellStyle name="Standard 4 6 3" xfId="30455"/>
    <cellStyle name="Standard 4 6 3 2" xfId="30456"/>
    <cellStyle name="Standard 4 6 4" xfId="30457"/>
    <cellStyle name="Standard 4 7" xfId="30458"/>
    <cellStyle name="Standard 4 7 2" xfId="30459"/>
    <cellStyle name="Standard 4 8" xfId="30460"/>
    <cellStyle name="Standard 4 8 2" xfId="30461"/>
    <cellStyle name="Standard 4 9" xfId="30462"/>
    <cellStyle name="Standard 5" xfId="30463"/>
    <cellStyle name="Standard 5 2" xfId="30464"/>
    <cellStyle name="Standard 5 2 2" xfId="30465"/>
    <cellStyle name="Standard 5 2 2 2" xfId="30466"/>
    <cellStyle name="Standard 5 2 2 2 2" xfId="30467"/>
    <cellStyle name="Standard 5 2 2 3" xfId="30468"/>
    <cellStyle name="Standard 5 2 2 3 2" xfId="30469"/>
    <cellStyle name="Standard 5 2 2 4" xfId="30470"/>
    <cellStyle name="Standard 5 2 3" xfId="30471"/>
    <cellStyle name="Standard 5 2 3 2" xfId="30472"/>
    <cellStyle name="Standard 5 2 3 2 2" xfId="30473"/>
    <cellStyle name="Standard 5 2 3 3" xfId="30474"/>
    <cellStyle name="Standard 5 2 3 3 2" xfId="30475"/>
    <cellStyle name="Standard 5 2 3 4" xfId="30476"/>
    <cellStyle name="Standard 5 2 4" xfId="30477"/>
    <cellStyle name="Standard 5 2 4 2" xfId="30478"/>
    <cellStyle name="Standard 5 2 4 2 2" xfId="30479"/>
    <cellStyle name="Standard 5 2 4 3" xfId="30480"/>
    <cellStyle name="Standard 5 2 4 3 2" xfId="30481"/>
    <cellStyle name="Standard 5 2 4 4" xfId="30482"/>
    <cellStyle name="Standard 5 2 5" xfId="30483"/>
    <cellStyle name="Standard 5 2 5 2" xfId="30484"/>
    <cellStyle name="Standard 5 2 6" xfId="30485"/>
    <cellStyle name="Standard 5 2 6 2" xfId="30486"/>
    <cellStyle name="Standard 5 2 7" xfId="30487"/>
    <cellStyle name="Standard 5 3" xfId="30488"/>
    <cellStyle name="Standard 5 3 2" xfId="30489"/>
    <cellStyle name="Standard 5 3 2 2" xfId="30490"/>
    <cellStyle name="Standard 5 3 3" xfId="30491"/>
    <cellStyle name="Standard 5 3 3 2" xfId="30492"/>
    <cellStyle name="Standard 5 3 4" xfId="30493"/>
    <cellStyle name="Standard 5 4" xfId="30494"/>
    <cellStyle name="Standard 5 4 2" xfId="30495"/>
    <cellStyle name="Standard 5 4 2 2" xfId="30496"/>
    <cellStyle name="Standard 5 4 3" xfId="30497"/>
    <cellStyle name="Standard 5 4 3 2" xfId="30498"/>
    <cellStyle name="Standard 5 4 4" xfId="30499"/>
    <cellStyle name="Standard 5 5" xfId="30500"/>
    <cellStyle name="Standard 5 5 2" xfId="30501"/>
    <cellStyle name="Standard 5 5 2 2" xfId="30502"/>
    <cellStyle name="Standard 5 5 3" xfId="30503"/>
    <cellStyle name="Standard 5 5 3 2" xfId="30504"/>
    <cellStyle name="Standard 5 5 4" xfId="30505"/>
    <cellStyle name="Standard 5 6" xfId="30506"/>
    <cellStyle name="Standard 5 6 2" xfId="30507"/>
    <cellStyle name="Standard 5 7" xfId="30508"/>
    <cellStyle name="Standard 5 7 2" xfId="30509"/>
    <cellStyle name="Standard 5 8" xfId="30510"/>
    <cellStyle name="Standard 6" xfId="30511"/>
    <cellStyle name="Standard 6 10" xfId="30512"/>
    <cellStyle name="Standard 6 10 2" xfId="30513"/>
    <cellStyle name="Standard 6 10 2 2" xfId="30514"/>
    <cellStyle name="Standard 6 10 2 2 2" xfId="30515"/>
    <cellStyle name="Standard 6 10 2 3" xfId="30516"/>
    <cellStyle name="Standard 6 10 2 3 2" xfId="30517"/>
    <cellStyle name="Standard 6 10 2 4" xfId="30518"/>
    <cellStyle name="Standard 6 10 3" xfId="30519"/>
    <cellStyle name="Standard 6 10 3 2" xfId="30520"/>
    <cellStyle name="Standard 6 10 3 2 2" xfId="30521"/>
    <cellStyle name="Standard 6 10 3 3" xfId="30522"/>
    <cellStyle name="Standard 6 10 3 3 2" xfId="30523"/>
    <cellStyle name="Standard 6 10 3 4" xfId="30524"/>
    <cellStyle name="Standard 6 10 4" xfId="30525"/>
    <cellStyle name="Standard 6 10 4 2" xfId="30526"/>
    <cellStyle name="Standard 6 10 4 2 2" xfId="30527"/>
    <cellStyle name="Standard 6 10 4 3" xfId="30528"/>
    <cellStyle name="Standard 6 10 4 3 2" xfId="30529"/>
    <cellStyle name="Standard 6 10 4 4" xfId="30530"/>
    <cellStyle name="Standard 6 10 5" xfId="30531"/>
    <cellStyle name="Standard 6 10 5 2" xfId="30532"/>
    <cellStyle name="Standard 6 10 6" xfId="30533"/>
    <cellStyle name="Standard 6 10 6 2" xfId="30534"/>
    <cellStyle name="Standard 6 10 7" xfId="30535"/>
    <cellStyle name="Standard 6 11" xfId="30536"/>
    <cellStyle name="Standard 6 11 2" xfId="30537"/>
    <cellStyle name="Standard 6 11 2 2" xfId="30538"/>
    <cellStyle name="Standard 6 11 3" xfId="30539"/>
    <cellStyle name="Standard 6 11 3 2" xfId="30540"/>
    <cellStyle name="Standard 6 11 4" xfId="30541"/>
    <cellStyle name="Standard 6 12" xfId="30542"/>
    <cellStyle name="Standard 6 12 2" xfId="30543"/>
    <cellStyle name="Standard 6 12 2 2" xfId="30544"/>
    <cellStyle name="Standard 6 12 3" xfId="30545"/>
    <cellStyle name="Standard 6 12 3 2" xfId="30546"/>
    <cellStyle name="Standard 6 12 4" xfId="30547"/>
    <cellStyle name="Standard 6 13" xfId="30548"/>
    <cellStyle name="Standard 6 13 2" xfId="30549"/>
    <cellStyle name="Standard 6 13 2 2" xfId="30550"/>
    <cellStyle name="Standard 6 13 3" xfId="30551"/>
    <cellStyle name="Standard 6 13 3 2" xfId="30552"/>
    <cellStyle name="Standard 6 13 4" xfId="30553"/>
    <cellStyle name="Standard 6 14" xfId="30554"/>
    <cellStyle name="Standard 6 14 2" xfId="30555"/>
    <cellStyle name="Standard 6 15" xfId="30556"/>
    <cellStyle name="Standard 6 15 2" xfId="30557"/>
    <cellStyle name="Standard 6 16" xfId="30558"/>
    <cellStyle name="Standard 6 2" xfId="30559"/>
    <cellStyle name="Standard 6 2 2" xfId="30560"/>
    <cellStyle name="Standard 6 2 2 2" xfId="30561"/>
    <cellStyle name="Standard 6 2 2 2 2" xfId="30562"/>
    <cellStyle name="Standard 6 2 2 2 2 2" xfId="30563"/>
    <cellStyle name="Standard 6 2 2 2 3" xfId="30564"/>
    <cellStyle name="Standard 6 2 2 2 3 2" xfId="30565"/>
    <cellStyle name="Standard 6 2 2 2 4" xfId="30566"/>
    <cellStyle name="Standard 6 2 2 3" xfId="30567"/>
    <cellStyle name="Standard 6 2 2 3 2" xfId="30568"/>
    <cellStyle name="Standard 6 2 2 3 2 2" xfId="30569"/>
    <cellStyle name="Standard 6 2 2 3 3" xfId="30570"/>
    <cellStyle name="Standard 6 2 2 3 3 2" xfId="30571"/>
    <cellStyle name="Standard 6 2 2 3 4" xfId="30572"/>
    <cellStyle name="Standard 6 2 2 4" xfId="30573"/>
    <cellStyle name="Standard 6 2 2 4 2" xfId="30574"/>
    <cellStyle name="Standard 6 2 2 4 2 2" xfId="30575"/>
    <cellStyle name="Standard 6 2 2 4 3" xfId="30576"/>
    <cellStyle name="Standard 6 2 2 4 3 2" xfId="30577"/>
    <cellStyle name="Standard 6 2 2 4 4" xfId="30578"/>
    <cellStyle name="Standard 6 2 2 5" xfId="30579"/>
    <cellStyle name="Standard 6 2 2 5 2" xfId="30580"/>
    <cellStyle name="Standard 6 2 2 6" xfId="30581"/>
    <cellStyle name="Standard 6 2 2 6 2" xfId="30582"/>
    <cellStyle name="Standard 6 2 2 7" xfId="30583"/>
    <cellStyle name="Standard 6 2 3" xfId="30584"/>
    <cellStyle name="Standard 6 2 3 2" xfId="30585"/>
    <cellStyle name="Standard 6 2 3 2 2" xfId="30586"/>
    <cellStyle name="Standard 6 2 3 3" xfId="30587"/>
    <cellStyle name="Standard 6 2 3 3 2" xfId="30588"/>
    <cellStyle name="Standard 6 2 3 4" xfId="30589"/>
    <cellStyle name="Standard 6 2 4" xfId="30590"/>
    <cellStyle name="Standard 6 2 4 2" xfId="30591"/>
    <cellStyle name="Standard 6 2 4 2 2" xfId="30592"/>
    <cellStyle name="Standard 6 2 4 3" xfId="30593"/>
    <cellStyle name="Standard 6 2 4 3 2" xfId="30594"/>
    <cellStyle name="Standard 6 2 4 4" xfId="30595"/>
    <cellStyle name="Standard 6 2 5" xfId="30596"/>
    <cellStyle name="Standard 6 2 5 2" xfId="30597"/>
    <cellStyle name="Standard 6 2 5 2 2" xfId="30598"/>
    <cellStyle name="Standard 6 2 5 3" xfId="30599"/>
    <cellStyle name="Standard 6 2 5 3 2" xfId="30600"/>
    <cellStyle name="Standard 6 2 5 4" xfId="30601"/>
    <cellStyle name="Standard 6 2 6" xfId="30602"/>
    <cellStyle name="Standard 6 2 6 2" xfId="30603"/>
    <cellStyle name="Standard 6 2 7" xfId="30604"/>
    <cellStyle name="Standard 6 2 7 2" xfId="30605"/>
    <cellStyle name="Standard 6 2 8" xfId="30606"/>
    <cellStyle name="Standard 6 3" xfId="30607"/>
    <cellStyle name="Standard 6 3 2" xfId="30608"/>
    <cellStyle name="Standard 6 3 2 2" xfId="30609"/>
    <cellStyle name="Standard 6 3 2 2 2" xfId="30610"/>
    <cellStyle name="Standard 6 3 2 2 2 2" xfId="30611"/>
    <cellStyle name="Standard 6 3 2 2 3" xfId="30612"/>
    <cellStyle name="Standard 6 3 2 2 3 2" xfId="30613"/>
    <cellStyle name="Standard 6 3 2 2 4" xfId="30614"/>
    <cellStyle name="Standard 6 3 2 3" xfId="30615"/>
    <cellStyle name="Standard 6 3 2 3 2" xfId="30616"/>
    <cellStyle name="Standard 6 3 2 3 2 2" xfId="30617"/>
    <cellStyle name="Standard 6 3 2 3 3" xfId="30618"/>
    <cellStyle name="Standard 6 3 2 3 3 2" xfId="30619"/>
    <cellStyle name="Standard 6 3 2 3 4" xfId="30620"/>
    <cellStyle name="Standard 6 3 2 4" xfId="30621"/>
    <cellStyle name="Standard 6 3 2 4 2" xfId="30622"/>
    <cellStyle name="Standard 6 3 2 4 2 2" xfId="30623"/>
    <cellStyle name="Standard 6 3 2 4 3" xfId="30624"/>
    <cellStyle name="Standard 6 3 2 4 3 2" xfId="30625"/>
    <cellStyle name="Standard 6 3 2 4 4" xfId="30626"/>
    <cellStyle name="Standard 6 3 2 5" xfId="30627"/>
    <cellStyle name="Standard 6 3 2 5 2" xfId="30628"/>
    <cellStyle name="Standard 6 3 2 6" xfId="30629"/>
    <cellStyle name="Standard 6 3 2 6 2" xfId="30630"/>
    <cellStyle name="Standard 6 3 2 7" xfId="30631"/>
    <cellStyle name="Standard 6 3 3" xfId="30632"/>
    <cellStyle name="Standard 6 3 3 2" xfId="30633"/>
    <cellStyle name="Standard 6 3 3 2 2" xfId="30634"/>
    <cellStyle name="Standard 6 3 3 3" xfId="30635"/>
    <cellStyle name="Standard 6 3 3 3 2" xfId="30636"/>
    <cellStyle name="Standard 6 3 3 4" xfId="30637"/>
    <cellStyle name="Standard 6 3 4" xfId="30638"/>
    <cellStyle name="Standard 6 3 4 2" xfId="30639"/>
    <cellStyle name="Standard 6 3 4 2 2" xfId="30640"/>
    <cellStyle name="Standard 6 3 4 3" xfId="30641"/>
    <cellStyle name="Standard 6 3 4 3 2" xfId="30642"/>
    <cellStyle name="Standard 6 3 4 4" xfId="30643"/>
    <cellStyle name="Standard 6 3 5" xfId="30644"/>
    <cellStyle name="Standard 6 3 5 2" xfId="30645"/>
    <cellStyle name="Standard 6 3 5 2 2" xfId="30646"/>
    <cellStyle name="Standard 6 3 5 3" xfId="30647"/>
    <cellStyle name="Standard 6 3 5 3 2" xfId="30648"/>
    <cellStyle name="Standard 6 3 5 4" xfId="30649"/>
    <cellStyle name="Standard 6 3 6" xfId="30650"/>
    <cellStyle name="Standard 6 3 6 2" xfId="30651"/>
    <cellStyle name="Standard 6 3 7" xfId="30652"/>
    <cellStyle name="Standard 6 3 7 2" xfId="30653"/>
    <cellStyle name="Standard 6 3 8" xfId="30654"/>
    <cellStyle name="Standard 6 4" xfId="30655"/>
    <cellStyle name="Standard 6 4 2" xfId="30656"/>
    <cellStyle name="Standard 6 4 2 2" xfId="30657"/>
    <cellStyle name="Standard 6 4 2 2 2" xfId="30658"/>
    <cellStyle name="Standard 6 4 2 2 2 2" xfId="30659"/>
    <cellStyle name="Standard 6 4 2 2 3" xfId="30660"/>
    <cellStyle name="Standard 6 4 2 2 3 2" xfId="30661"/>
    <cellStyle name="Standard 6 4 2 2 4" xfId="30662"/>
    <cellStyle name="Standard 6 4 2 3" xfId="30663"/>
    <cellStyle name="Standard 6 4 2 3 2" xfId="30664"/>
    <cellStyle name="Standard 6 4 2 3 2 2" xfId="30665"/>
    <cellStyle name="Standard 6 4 2 3 3" xfId="30666"/>
    <cellStyle name="Standard 6 4 2 3 3 2" xfId="30667"/>
    <cellStyle name="Standard 6 4 2 3 4" xfId="30668"/>
    <cellStyle name="Standard 6 4 2 4" xfId="30669"/>
    <cellStyle name="Standard 6 4 2 4 2" xfId="30670"/>
    <cellStyle name="Standard 6 4 2 4 2 2" xfId="30671"/>
    <cellStyle name="Standard 6 4 2 4 3" xfId="30672"/>
    <cellStyle name="Standard 6 4 2 4 3 2" xfId="30673"/>
    <cellStyle name="Standard 6 4 2 4 4" xfId="30674"/>
    <cellStyle name="Standard 6 4 2 5" xfId="30675"/>
    <cellStyle name="Standard 6 4 2 5 2" xfId="30676"/>
    <cellStyle name="Standard 6 4 2 6" xfId="30677"/>
    <cellStyle name="Standard 6 4 2 6 2" xfId="30678"/>
    <cellStyle name="Standard 6 4 2 7" xfId="30679"/>
    <cellStyle name="Standard 6 4 3" xfId="30680"/>
    <cellStyle name="Standard 6 4 3 2" xfId="30681"/>
    <cellStyle name="Standard 6 4 3 2 2" xfId="30682"/>
    <cellStyle name="Standard 6 4 3 3" xfId="30683"/>
    <cellStyle name="Standard 6 4 3 3 2" xfId="30684"/>
    <cellStyle name="Standard 6 4 3 4" xfId="30685"/>
    <cellStyle name="Standard 6 4 4" xfId="30686"/>
    <cellStyle name="Standard 6 4 4 2" xfId="30687"/>
    <cellStyle name="Standard 6 4 4 2 2" xfId="30688"/>
    <cellStyle name="Standard 6 4 4 3" xfId="30689"/>
    <cellStyle name="Standard 6 4 4 3 2" xfId="30690"/>
    <cellStyle name="Standard 6 4 4 4" xfId="30691"/>
    <cellStyle name="Standard 6 4 5" xfId="30692"/>
    <cellStyle name="Standard 6 4 5 2" xfId="30693"/>
    <cellStyle name="Standard 6 4 5 2 2" xfId="30694"/>
    <cellStyle name="Standard 6 4 5 3" xfId="30695"/>
    <cellStyle name="Standard 6 4 5 3 2" xfId="30696"/>
    <cellStyle name="Standard 6 4 5 4" xfId="30697"/>
    <cellStyle name="Standard 6 4 6" xfId="30698"/>
    <cellStyle name="Standard 6 4 6 2" xfId="30699"/>
    <cellStyle name="Standard 6 4 7" xfId="30700"/>
    <cellStyle name="Standard 6 4 7 2" xfId="30701"/>
    <cellStyle name="Standard 6 4 8" xfId="30702"/>
    <cellStyle name="Standard 6 5" xfId="30703"/>
    <cellStyle name="Standard 6 5 2" xfId="30704"/>
    <cellStyle name="Standard 6 5 2 2" xfId="30705"/>
    <cellStyle name="Standard 6 5 2 2 2" xfId="30706"/>
    <cellStyle name="Standard 6 5 2 2 2 2" xfId="30707"/>
    <cellStyle name="Standard 6 5 2 2 3" xfId="30708"/>
    <cellStyle name="Standard 6 5 2 2 3 2" xfId="30709"/>
    <cellStyle name="Standard 6 5 2 2 4" xfId="30710"/>
    <cellStyle name="Standard 6 5 2 3" xfId="30711"/>
    <cellStyle name="Standard 6 5 2 3 2" xfId="30712"/>
    <cellStyle name="Standard 6 5 2 3 2 2" xfId="30713"/>
    <cellStyle name="Standard 6 5 2 3 3" xfId="30714"/>
    <cellStyle name="Standard 6 5 2 3 3 2" xfId="30715"/>
    <cellStyle name="Standard 6 5 2 3 4" xfId="30716"/>
    <cellStyle name="Standard 6 5 2 4" xfId="30717"/>
    <cellStyle name="Standard 6 5 2 4 2" xfId="30718"/>
    <cellStyle name="Standard 6 5 2 4 2 2" xfId="30719"/>
    <cellStyle name="Standard 6 5 2 4 3" xfId="30720"/>
    <cellStyle name="Standard 6 5 2 4 3 2" xfId="30721"/>
    <cellStyle name="Standard 6 5 2 4 4" xfId="30722"/>
    <cellStyle name="Standard 6 5 2 5" xfId="30723"/>
    <cellStyle name="Standard 6 5 2 5 2" xfId="30724"/>
    <cellStyle name="Standard 6 5 2 6" xfId="30725"/>
    <cellStyle name="Standard 6 5 2 6 2" xfId="30726"/>
    <cellStyle name="Standard 6 5 2 7" xfId="30727"/>
    <cellStyle name="Standard 6 5 3" xfId="30728"/>
    <cellStyle name="Standard 6 5 3 2" xfId="30729"/>
    <cellStyle name="Standard 6 5 3 2 2" xfId="30730"/>
    <cellStyle name="Standard 6 5 3 3" xfId="30731"/>
    <cellStyle name="Standard 6 5 3 3 2" xfId="30732"/>
    <cellStyle name="Standard 6 5 3 4" xfId="30733"/>
    <cellStyle name="Standard 6 5 4" xfId="30734"/>
    <cellStyle name="Standard 6 5 4 2" xfId="30735"/>
    <cellStyle name="Standard 6 5 4 2 2" xfId="30736"/>
    <cellStyle name="Standard 6 5 4 3" xfId="30737"/>
    <cellStyle name="Standard 6 5 4 3 2" xfId="30738"/>
    <cellStyle name="Standard 6 5 4 4" xfId="30739"/>
    <cellStyle name="Standard 6 5 5" xfId="30740"/>
    <cellStyle name="Standard 6 5 5 2" xfId="30741"/>
    <cellStyle name="Standard 6 5 5 2 2" xfId="30742"/>
    <cellStyle name="Standard 6 5 5 3" xfId="30743"/>
    <cellStyle name="Standard 6 5 5 3 2" xfId="30744"/>
    <cellStyle name="Standard 6 5 5 4" xfId="30745"/>
    <cellStyle name="Standard 6 5 6" xfId="30746"/>
    <cellStyle name="Standard 6 5 6 2" xfId="30747"/>
    <cellStyle name="Standard 6 5 7" xfId="30748"/>
    <cellStyle name="Standard 6 5 7 2" xfId="30749"/>
    <cellStyle name="Standard 6 5 8" xfId="30750"/>
    <cellStyle name="Standard 6 6" xfId="30751"/>
    <cellStyle name="Standard 6 6 2" xfId="30752"/>
    <cellStyle name="Standard 6 6 2 2" xfId="30753"/>
    <cellStyle name="Standard 6 6 2 2 2" xfId="30754"/>
    <cellStyle name="Standard 6 6 2 2 2 2" xfId="30755"/>
    <cellStyle name="Standard 6 6 2 2 3" xfId="30756"/>
    <cellStyle name="Standard 6 6 2 2 3 2" xfId="30757"/>
    <cellStyle name="Standard 6 6 2 2 4" xfId="30758"/>
    <cellStyle name="Standard 6 6 2 3" xfId="30759"/>
    <cellStyle name="Standard 6 6 2 3 2" xfId="30760"/>
    <cellStyle name="Standard 6 6 2 3 2 2" xfId="30761"/>
    <cellStyle name="Standard 6 6 2 3 3" xfId="30762"/>
    <cellStyle name="Standard 6 6 2 3 3 2" xfId="30763"/>
    <cellStyle name="Standard 6 6 2 3 4" xfId="30764"/>
    <cellStyle name="Standard 6 6 2 4" xfId="30765"/>
    <cellStyle name="Standard 6 6 2 4 2" xfId="30766"/>
    <cellStyle name="Standard 6 6 2 4 2 2" xfId="30767"/>
    <cellStyle name="Standard 6 6 2 4 3" xfId="30768"/>
    <cellStyle name="Standard 6 6 2 4 3 2" xfId="30769"/>
    <cellStyle name="Standard 6 6 2 4 4" xfId="30770"/>
    <cellStyle name="Standard 6 6 2 5" xfId="30771"/>
    <cellStyle name="Standard 6 6 2 5 2" xfId="30772"/>
    <cellStyle name="Standard 6 6 2 6" xfId="30773"/>
    <cellStyle name="Standard 6 6 2 6 2" xfId="30774"/>
    <cellStyle name="Standard 6 6 2 7" xfId="30775"/>
    <cellStyle name="Standard 6 6 3" xfId="30776"/>
    <cellStyle name="Standard 6 6 3 2" xfId="30777"/>
    <cellStyle name="Standard 6 6 3 2 2" xfId="30778"/>
    <cellStyle name="Standard 6 6 3 3" xfId="30779"/>
    <cellStyle name="Standard 6 6 3 3 2" xfId="30780"/>
    <cellStyle name="Standard 6 6 3 4" xfId="30781"/>
    <cellStyle name="Standard 6 6 4" xfId="30782"/>
    <cellStyle name="Standard 6 6 4 2" xfId="30783"/>
    <cellStyle name="Standard 6 6 4 2 2" xfId="30784"/>
    <cellStyle name="Standard 6 6 4 3" xfId="30785"/>
    <cellStyle name="Standard 6 6 4 3 2" xfId="30786"/>
    <cellStyle name="Standard 6 6 4 4" xfId="30787"/>
    <cellStyle name="Standard 6 6 5" xfId="30788"/>
    <cellStyle name="Standard 6 6 5 2" xfId="30789"/>
    <cellStyle name="Standard 6 6 5 2 2" xfId="30790"/>
    <cellStyle name="Standard 6 6 5 3" xfId="30791"/>
    <cellStyle name="Standard 6 6 5 3 2" xfId="30792"/>
    <cellStyle name="Standard 6 6 5 4" xfId="30793"/>
    <cellStyle name="Standard 6 6 6" xfId="30794"/>
    <cellStyle name="Standard 6 6 6 2" xfId="30795"/>
    <cellStyle name="Standard 6 6 7" xfId="30796"/>
    <cellStyle name="Standard 6 6 7 2" xfId="30797"/>
    <cellStyle name="Standard 6 6 8" xfId="30798"/>
    <cellStyle name="Standard 6 7" xfId="30799"/>
    <cellStyle name="Standard 6 7 2" xfId="30800"/>
    <cellStyle name="Standard 6 7 2 2" xfId="30801"/>
    <cellStyle name="Standard 6 7 2 2 2" xfId="30802"/>
    <cellStyle name="Standard 6 7 2 2 2 2" xfId="30803"/>
    <cellStyle name="Standard 6 7 2 2 3" xfId="30804"/>
    <cellStyle name="Standard 6 7 2 2 3 2" xfId="30805"/>
    <cellStyle name="Standard 6 7 2 2 4" xfId="30806"/>
    <cellStyle name="Standard 6 7 2 3" xfId="30807"/>
    <cellStyle name="Standard 6 7 2 3 2" xfId="30808"/>
    <cellStyle name="Standard 6 7 2 3 2 2" xfId="30809"/>
    <cellStyle name="Standard 6 7 2 3 3" xfId="30810"/>
    <cellStyle name="Standard 6 7 2 3 3 2" xfId="30811"/>
    <cellStyle name="Standard 6 7 2 3 4" xfId="30812"/>
    <cellStyle name="Standard 6 7 2 4" xfId="30813"/>
    <cellStyle name="Standard 6 7 2 4 2" xfId="30814"/>
    <cellStyle name="Standard 6 7 2 4 2 2" xfId="30815"/>
    <cellStyle name="Standard 6 7 2 4 3" xfId="30816"/>
    <cellStyle name="Standard 6 7 2 4 3 2" xfId="30817"/>
    <cellStyle name="Standard 6 7 2 4 4" xfId="30818"/>
    <cellStyle name="Standard 6 7 2 5" xfId="30819"/>
    <cellStyle name="Standard 6 7 2 5 2" xfId="30820"/>
    <cellStyle name="Standard 6 7 2 6" xfId="30821"/>
    <cellStyle name="Standard 6 7 2 6 2" xfId="30822"/>
    <cellStyle name="Standard 6 7 2 7" xfId="30823"/>
    <cellStyle name="Standard 6 7 3" xfId="30824"/>
    <cellStyle name="Standard 6 7 3 2" xfId="30825"/>
    <cellStyle name="Standard 6 7 3 2 2" xfId="30826"/>
    <cellStyle name="Standard 6 7 3 3" xfId="30827"/>
    <cellStyle name="Standard 6 7 3 3 2" xfId="30828"/>
    <cellStyle name="Standard 6 7 3 4" xfId="30829"/>
    <cellStyle name="Standard 6 7 4" xfId="30830"/>
    <cellStyle name="Standard 6 7 4 2" xfId="30831"/>
    <cellStyle name="Standard 6 7 4 2 2" xfId="30832"/>
    <cellStyle name="Standard 6 7 4 3" xfId="30833"/>
    <cellStyle name="Standard 6 7 4 3 2" xfId="30834"/>
    <cellStyle name="Standard 6 7 4 4" xfId="30835"/>
    <cellStyle name="Standard 6 7 5" xfId="30836"/>
    <cellStyle name="Standard 6 7 5 2" xfId="30837"/>
    <cellStyle name="Standard 6 7 5 2 2" xfId="30838"/>
    <cellStyle name="Standard 6 7 5 3" xfId="30839"/>
    <cellStyle name="Standard 6 7 5 3 2" xfId="30840"/>
    <cellStyle name="Standard 6 7 5 4" xfId="30841"/>
    <cellStyle name="Standard 6 7 6" xfId="30842"/>
    <cellStyle name="Standard 6 7 6 2" xfId="30843"/>
    <cellStyle name="Standard 6 7 7" xfId="30844"/>
    <cellStyle name="Standard 6 7 7 2" xfId="30845"/>
    <cellStyle name="Standard 6 7 8" xfId="30846"/>
    <cellStyle name="Standard 6 8" xfId="30847"/>
    <cellStyle name="Standard 6 8 2" xfId="30848"/>
    <cellStyle name="Standard 6 8 2 2" xfId="30849"/>
    <cellStyle name="Standard 6 8 2 2 2" xfId="30850"/>
    <cellStyle name="Standard 6 8 2 2 2 2" xfId="30851"/>
    <cellStyle name="Standard 6 8 2 2 3" xfId="30852"/>
    <cellStyle name="Standard 6 8 2 2 3 2" xfId="30853"/>
    <cellStyle name="Standard 6 8 2 2 4" xfId="30854"/>
    <cellStyle name="Standard 6 8 2 3" xfId="30855"/>
    <cellStyle name="Standard 6 8 2 3 2" xfId="30856"/>
    <cellStyle name="Standard 6 8 2 3 2 2" xfId="30857"/>
    <cellStyle name="Standard 6 8 2 3 3" xfId="30858"/>
    <cellStyle name="Standard 6 8 2 3 3 2" xfId="30859"/>
    <cellStyle name="Standard 6 8 2 3 4" xfId="30860"/>
    <cellStyle name="Standard 6 8 2 4" xfId="30861"/>
    <cellStyle name="Standard 6 8 2 4 2" xfId="30862"/>
    <cellStyle name="Standard 6 8 2 4 2 2" xfId="30863"/>
    <cellStyle name="Standard 6 8 2 4 3" xfId="30864"/>
    <cellStyle name="Standard 6 8 2 4 3 2" xfId="30865"/>
    <cellStyle name="Standard 6 8 2 4 4" xfId="30866"/>
    <cellStyle name="Standard 6 8 2 5" xfId="30867"/>
    <cellStyle name="Standard 6 8 2 5 2" xfId="30868"/>
    <cellStyle name="Standard 6 8 2 6" xfId="30869"/>
    <cellStyle name="Standard 6 8 2 6 2" xfId="30870"/>
    <cellStyle name="Standard 6 8 2 7" xfId="30871"/>
    <cellStyle name="Standard 6 8 3" xfId="30872"/>
    <cellStyle name="Standard 6 8 3 2" xfId="30873"/>
    <cellStyle name="Standard 6 8 3 2 2" xfId="30874"/>
    <cellStyle name="Standard 6 8 3 3" xfId="30875"/>
    <cellStyle name="Standard 6 8 3 3 2" xfId="30876"/>
    <cellStyle name="Standard 6 8 3 4" xfId="30877"/>
    <cellStyle name="Standard 6 8 4" xfId="30878"/>
    <cellStyle name="Standard 6 8 4 2" xfId="30879"/>
    <cellStyle name="Standard 6 8 4 2 2" xfId="30880"/>
    <cellStyle name="Standard 6 8 4 3" xfId="30881"/>
    <cellStyle name="Standard 6 8 4 3 2" xfId="30882"/>
    <cellStyle name="Standard 6 8 4 4" xfId="30883"/>
    <cellStyle name="Standard 6 8 5" xfId="30884"/>
    <cellStyle name="Standard 6 8 5 2" xfId="30885"/>
    <cellStyle name="Standard 6 8 5 2 2" xfId="30886"/>
    <cellStyle name="Standard 6 8 5 3" xfId="30887"/>
    <cellStyle name="Standard 6 8 5 3 2" xfId="30888"/>
    <cellStyle name="Standard 6 8 5 4" xfId="30889"/>
    <cellStyle name="Standard 6 8 6" xfId="30890"/>
    <cellStyle name="Standard 6 8 6 2" xfId="30891"/>
    <cellStyle name="Standard 6 8 7" xfId="30892"/>
    <cellStyle name="Standard 6 8 7 2" xfId="30893"/>
    <cellStyle name="Standard 6 8 8" xfId="30894"/>
    <cellStyle name="Standard 6 9" xfId="30895"/>
    <cellStyle name="Standard 6 9 2" xfId="30896"/>
    <cellStyle name="Standard 6 9 2 2" xfId="30897"/>
    <cellStyle name="Standard 6 9 2 2 2" xfId="30898"/>
    <cellStyle name="Standard 6 9 2 2 2 2" xfId="30899"/>
    <cellStyle name="Standard 6 9 2 2 3" xfId="30900"/>
    <cellStyle name="Standard 6 9 2 2 3 2" xfId="30901"/>
    <cellStyle name="Standard 6 9 2 2 4" xfId="30902"/>
    <cellStyle name="Standard 6 9 2 3" xfId="30903"/>
    <cellStyle name="Standard 6 9 2 3 2" xfId="30904"/>
    <cellStyle name="Standard 6 9 2 3 2 2" xfId="30905"/>
    <cellStyle name="Standard 6 9 2 3 3" xfId="30906"/>
    <cellStyle name="Standard 6 9 2 3 3 2" xfId="30907"/>
    <cellStyle name="Standard 6 9 2 3 4" xfId="30908"/>
    <cellStyle name="Standard 6 9 2 4" xfId="30909"/>
    <cellStyle name="Standard 6 9 2 4 2" xfId="30910"/>
    <cellStyle name="Standard 6 9 2 4 2 2" xfId="30911"/>
    <cellStyle name="Standard 6 9 2 4 3" xfId="30912"/>
    <cellStyle name="Standard 6 9 2 4 3 2" xfId="30913"/>
    <cellStyle name="Standard 6 9 2 4 4" xfId="30914"/>
    <cellStyle name="Standard 6 9 2 5" xfId="30915"/>
    <cellStyle name="Standard 6 9 2 5 2" xfId="30916"/>
    <cellStyle name="Standard 6 9 2 6" xfId="30917"/>
    <cellStyle name="Standard 6 9 2 6 2" xfId="30918"/>
    <cellStyle name="Standard 6 9 2 7" xfId="30919"/>
    <cellStyle name="Standard 6 9 3" xfId="30920"/>
    <cellStyle name="Standard 6 9 3 2" xfId="30921"/>
    <cellStyle name="Standard 6 9 3 2 2" xfId="30922"/>
    <cellStyle name="Standard 6 9 3 3" xfId="30923"/>
    <cellStyle name="Standard 6 9 3 3 2" xfId="30924"/>
    <cellStyle name="Standard 6 9 3 4" xfId="30925"/>
    <cellStyle name="Standard 6 9 4" xfId="30926"/>
    <cellStyle name="Standard 6 9 4 2" xfId="30927"/>
    <cellStyle name="Standard 6 9 4 2 2" xfId="30928"/>
    <cellStyle name="Standard 6 9 4 3" xfId="30929"/>
    <cellStyle name="Standard 6 9 4 3 2" xfId="30930"/>
    <cellStyle name="Standard 6 9 4 4" xfId="30931"/>
    <cellStyle name="Standard 6 9 5" xfId="30932"/>
    <cellStyle name="Standard 6 9 5 2" xfId="30933"/>
    <cellStyle name="Standard 6 9 5 2 2" xfId="30934"/>
    <cellStyle name="Standard 6 9 5 3" xfId="30935"/>
    <cellStyle name="Standard 6 9 5 3 2" xfId="30936"/>
    <cellStyle name="Standard 6 9 5 4" xfId="30937"/>
    <cellStyle name="Standard 6 9 6" xfId="30938"/>
    <cellStyle name="Standard 6 9 6 2" xfId="30939"/>
    <cellStyle name="Standard 6 9 7" xfId="30940"/>
    <cellStyle name="Standard 6 9 7 2" xfId="30941"/>
    <cellStyle name="Standard 6 9 8" xfId="30942"/>
    <cellStyle name="Standard 7" xfId="30943"/>
    <cellStyle name="Standard 7 2" xfId="30944"/>
    <cellStyle name="Standard 7 2 2" xfId="30945"/>
    <cellStyle name="Standard 7 2 2 2" xfId="30946"/>
    <cellStyle name="Standard 7 2 2 2 2" xfId="30947"/>
    <cellStyle name="Standard 7 2 2 3" xfId="30948"/>
    <cellStyle name="Standard 7 2 2 3 2" xfId="30949"/>
    <cellStyle name="Standard 7 2 2 4" xfId="30950"/>
    <cellStyle name="Standard 7 2 3" xfId="30951"/>
    <cellStyle name="Standard 7 2 3 2" xfId="30952"/>
    <cellStyle name="Standard 7 2 3 2 2" xfId="30953"/>
    <cellStyle name="Standard 7 2 3 3" xfId="30954"/>
    <cellStyle name="Standard 7 2 3 3 2" xfId="30955"/>
    <cellStyle name="Standard 7 2 3 4" xfId="30956"/>
    <cellStyle name="Standard 7 2 4" xfId="30957"/>
    <cellStyle name="Standard 7 2 4 2" xfId="30958"/>
    <cellStyle name="Standard 7 2 4 2 2" xfId="30959"/>
    <cellStyle name="Standard 7 2 4 3" xfId="30960"/>
    <cellStyle name="Standard 7 2 4 3 2" xfId="30961"/>
    <cellStyle name="Standard 7 2 4 4" xfId="30962"/>
    <cellStyle name="Standard 7 2 5" xfId="30963"/>
    <cellStyle name="Standard 7 2 5 2" xfId="30964"/>
    <cellStyle name="Standard 7 2 6" xfId="30965"/>
    <cellStyle name="Standard 7 2 6 2" xfId="30966"/>
    <cellStyle name="Standard 7 2 7" xfId="30967"/>
    <cellStyle name="Standard 7 3" xfId="30968"/>
    <cellStyle name="Standard 7 3 2" xfId="30969"/>
    <cellStyle name="Standard 7 3 2 2" xfId="30970"/>
    <cellStyle name="Standard 7 3 3" xfId="30971"/>
    <cellStyle name="Standard 7 3 3 2" xfId="30972"/>
    <cellStyle name="Standard 7 3 4" xfId="30973"/>
    <cellStyle name="Standard 7 4" xfId="30974"/>
    <cellStyle name="Standard 7 4 2" xfId="30975"/>
    <cellStyle name="Standard 7 4 2 2" xfId="30976"/>
    <cellStyle name="Standard 7 4 3" xfId="30977"/>
    <cellStyle name="Standard 7 4 3 2" xfId="30978"/>
    <cellStyle name="Standard 7 4 4" xfId="30979"/>
    <cellStyle name="Standard 7 5" xfId="30980"/>
    <cellStyle name="Standard 7 5 2" xfId="30981"/>
    <cellStyle name="Standard 7 5 2 2" xfId="30982"/>
    <cellStyle name="Standard 7 5 3" xfId="30983"/>
    <cellStyle name="Standard 7 5 3 2" xfId="30984"/>
    <cellStyle name="Standard 7 5 4" xfId="30985"/>
    <cellStyle name="Standard 7 6" xfId="30986"/>
    <cellStyle name="Standard 7 6 2" xfId="30987"/>
    <cellStyle name="Standard 7 7" xfId="30988"/>
    <cellStyle name="Standard 7 7 2" xfId="30989"/>
    <cellStyle name="Standard 7 8" xfId="30990"/>
    <cellStyle name="Standard 8" xfId="30991"/>
    <cellStyle name="Standard 8 2" xfId="30992"/>
    <cellStyle name="Standard 8 2 2" xfId="30993"/>
    <cellStyle name="Standard 8 2 2 2" xfId="30994"/>
    <cellStyle name="Standard 8 2 2 2 2" xfId="30995"/>
    <cellStyle name="Standard 8 2 2 3" xfId="30996"/>
    <cellStyle name="Standard 8 2 2 3 2" xfId="30997"/>
    <cellStyle name="Standard 8 2 2 4" xfId="30998"/>
    <cellStyle name="Standard 8 2 3" xfId="30999"/>
    <cellStyle name="Standard 8 2 3 2" xfId="31000"/>
    <cellStyle name="Standard 8 2 3 2 2" xfId="31001"/>
    <cellStyle name="Standard 8 2 3 3" xfId="31002"/>
    <cellStyle name="Standard 8 2 3 3 2" xfId="31003"/>
    <cellStyle name="Standard 8 2 3 4" xfId="31004"/>
    <cellStyle name="Standard 8 2 4" xfId="31005"/>
    <cellStyle name="Standard 8 2 4 2" xfId="31006"/>
    <cellStyle name="Standard 8 2 4 2 2" xfId="31007"/>
    <cellStyle name="Standard 8 2 4 3" xfId="31008"/>
    <cellStyle name="Standard 8 2 4 3 2" xfId="31009"/>
    <cellStyle name="Standard 8 2 4 4" xfId="31010"/>
    <cellStyle name="Standard 8 2 5" xfId="31011"/>
    <cellStyle name="Standard 8 2 5 2" xfId="31012"/>
    <cellStyle name="Standard 8 2 6" xfId="31013"/>
    <cellStyle name="Standard 8 2 6 2" xfId="31014"/>
    <cellStyle name="Standard 8 2 7" xfId="31015"/>
    <cellStyle name="Standard 8 3" xfId="31016"/>
    <cellStyle name="Standard 8 3 2" xfId="31017"/>
    <cellStyle name="Standard 8 3 2 2" xfId="31018"/>
    <cellStyle name="Standard 8 3 3" xfId="31019"/>
    <cellStyle name="Standard 8 3 3 2" xfId="31020"/>
    <cellStyle name="Standard 8 3 4" xfId="31021"/>
    <cellStyle name="Standard 8 4" xfId="31022"/>
    <cellStyle name="Standard 8 4 2" xfId="31023"/>
    <cellStyle name="Standard 8 4 2 2" xfId="31024"/>
    <cellStyle name="Standard 8 4 3" xfId="31025"/>
    <cellStyle name="Standard 8 4 3 2" xfId="31026"/>
    <cellStyle name="Standard 8 4 4" xfId="31027"/>
    <cellStyle name="Standard 8 5" xfId="31028"/>
    <cellStyle name="Standard 8 5 2" xfId="31029"/>
    <cellStyle name="Standard 8 5 2 2" xfId="31030"/>
    <cellStyle name="Standard 8 5 3" xfId="31031"/>
    <cellStyle name="Standard 8 5 3 2" xfId="31032"/>
    <cellStyle name="Standard 8 5 4" xfId="31033"/>
    <cellStyle name="Standard 8 6" xfId="31034"/>
    <cellStyle name="Standard 8 6 2" xfId="31035"/>
    <cellStyle name="Standard 8 7" xfId="31036"/>
    <cellStyle name="Standard 8 7 2" xfId="31037"/>
    <cellStyle name="Standard 8 8" xfId="31038"/>
    <cellStyle name="Standard 9" xfId="31039"/>
    <cellStyle name="Standard 9 2" xfId="31040"/>
    <cellStyle name="Standard 9 2 2" xfId="31041"/>
    <cellStyle name="Standard 9 2 2 2" xfId="31042"/>
    <cellStyle name="Standard 9 2 2 2 2" xfId="31043"/>
    <cellStyle name="Standard 9 2 2 2 2 2" xfId="31044"/>
    <cellStyle name="Standard 9 2 2 2 3" xfId="31045"/>
    <cellStyle name="Standard 9 2 2 2 3 2" xfId="31046"/>
    <cellStyle name="Standard 9 2 2 2 4" xfId="31047"/>
    <cellStyle name="Standard 9 2 2 3" xfId="31048"/>
    <cellStyle name="Standard 9 2 2 3 2" xfId="31049"/>
    <cellStyle name="Standard 9 2 2 3 2 2" xfId="31050"/>
    <cellStyle name="Standard 9 2 2 3 3" xfId="31051"/>
    <cellStyle name="Standard 9 2 2 3 3 2" xfId="31052"/>
    <cellStyle name="Standard 9 2 2 3 4" xfId="31053"/>
    <cellStyle name="Standard 9 2 2 4" xfId="31054"/>
    <cellStyle name="Standard 9 2 2 4 2" xfId="31055"/>
    <cellStyle name="Standard 9 2 2 4 2 2" xfId="31056"/>
    <cellStyle name="Standard 9 2 2 4 3" xfId="31057"/>
    <cellStyle name="Standard 9 2 2 4 3 2" xfId="31058"/>
    <cellStyle name="Standard 9 2 2 4 4" xfId="31059"/>
    <cellStyle name="Standard 9 2 2 5" xfId="31060"/>
    <cellStyle name="Standard 9 2 2 5 2" xfId="31061"/>
    <cellStyle name="Standard 9 2 2 6" xfId="31062"/>
    <cellStyle name="Standard 9 2 2 6 2" xfId="31063"/>
    <cellStyle name="Standard 9 2 2 7" xfId="31064"/>
    <cellStyle name="Standard 9 2 3" xfId="31065"/>
    <cellStyle name="Standard 9 2 3 2" xfId="31066"/>
    <cellStyle name="Standard 9 2 3 2 2" xfId="31067"/>
    <cellStyle name="Standard 9 2 3 3" xfId="31068"/>
    <cellStyle name="Standard 9 2 3 3 2" xfId="31069"/>
    <cellStyle name="Standard 9 2 3 4" xfId="31070"/>
    <cellStyle name="Standard 9 2 4" xfId="31071"/>
    <cellStyle name="Standard 9 2 4 2" xfId="31072"/>
    <cellStyle name="Standard 9 2 4 2 2" xfId="31073"/>
    <cellStyle name="Standard 9 2 4 3" xfId="31074"/>
    <cellStyle name="Standard 9 2 4 3 2" xfId="31075"/>
    <cellStyle name="Standard 9 2 4 4" xfId="31076"/>
    <cellStyle name="Standard 9 2 5" xfId="31077"/>
    <cellStyle name="Standard 9 2 5 2" xfId="31078"/>
    <cellStyle name="Standard 9 2 5 2 2" xfId="31079"/>
    <cellStyle name="Standard 9 2 5 3" xfId="31080"/>
    <cellStyle name="Standard 9 2 5 3 2" xfId="31081"/>
    <cellStyle name="Standard 9 2 5 4" xfId="31082"/>
    <cellStyle name="Standard 9 2 6" xfId="31083"/>
    <cellStyle name="Standard 9 2 6 2" xfId="31084"/>
    <cellStyle name="Standard 9 2 7" xfId="31085"/>
    <cellStyle name="Standard 9 2 7 2" xfId="31086"/>
    <cellStyle name="Standard 9 2 8" xfId="31087"/>
    <cellStyle name="Standard 9 3" xfId="31088"/>
    <cellStyle name="Standard 9 3 2" xfId="31089"/>
    <cellStyle name="Standard 9 3 2 2" xfId="31090"/>
    <cellStyle name="Standard 9 3 2 2 2" xfId="31091"/>
    <cellStyle name="Standard 9 3 2 2 2 2" xfId="31092"/>
    <cellStyle name="Standard 9 3 2 2 3" xfId="31093"/>
    <cellStyle name="Standard 9 3 2 2 3 2" xfId="31094"/>
    <cellStyle name="Standard 9 3 2 2 4" xfId="31095"/>
    <cellStyle name="Standard 9 3 2 3" xfId="31096"/>
    <cellStyle name="Standard 9 3 2 3 2" xfId="31097"/>
    <cellStyle name="Standard 9 3 2 3 2 2" xfId="31098"/>
    <cellStyle name="Standard 9 3 2 3 3" xfId="31099"/>
    <cellStyle name="Standard 9 3 2 3 3 2" xfId="31100"/>
    <cellStyle name="Standard 9 3 2 3 4" xfId="31101"/>
    <cellStyle name="Standard 9 3 2 4" xfId="31102"/>
    <cellStyle name="Standard 9 3 2 4 2" xfId="31103"/>
    <cellStyle name="Standard 9 3 2 4 2 2" xfId="31104"/>
    <cellStyle name="Standard 9 3 2 4 3" xfId="31105"/>
    <cellStyle name="Standard 9 3 2 4 3 2" xfId="31106"/>
    <cellStyle name="Standard 9 3 2 4 4" xfId="31107"/>
    <cellStyle name="Standard 9 3 2 5" xfId="31108"/>
    <cellStyle name="Standard 9 3 2 5 2" xfId="31109"/>
    <cellStyle name="Standard 9 3 2 6" xfId="31110"/>
    <cellStyle name="Standard 9 3 2 6 2" xfId="31111"/>
    <cellStyle name="Standard 9 3 2 7" xfId="31112"/>
    <cellStyle name="Standard 9 3 3" xfId="31113"/>
    <cellStyle name="Standard 9 3 3 2" xfId="31114"/>
    <cellStyle name="Standard 9 3 3 2 2" xfId="31115"/>
    <cellStyle name="Standard 9 3 3 3" xfId="31116"/>
    <cellStyle name="Standard 9 3 3 3 2" xfId="31117"/>
    <cellStyle name="Standard 9 3 3 4" xfId="31118"/>
    <cellStyle name="Standard 9 3 4" xfId="31119"/>
    <cellStyle name="Standard 9 3 4 2" xfId="31120"/>
    <cellStyle name="Standard 9 3 4 2 2" xfId="31121"/>
    <cellStyle name="Standard 9 3 4 3" xfId="31122"/>
    <cellStyle name="Standard 9 3 4 3 2" xfId="31123"/>
    <cellStyle name="Standard 9 3 4 4" xfId="31124"/>
    <cellStyle name="Standard 9 3 5" xfId="31125"/>
    <cellStyle name="Standard 9 3 5 2" xfId="31126"/>
    <cellStyle name="Standard 9 3 5 2 2" xfId="31127"/>
    <cellStyle name="Standard 9 3 5 3" xfId="31128"/>
    <cellStyle name="Standard 9 3 5 3 2" xfId="31129"/>
    <cellStyle name="Standard 9 3 5 4" xfId="31130"/>
    <cellStyle name="Standard 9 3 6" xfId="31131"/>
    <cellStyle name="Standard 9 3 6 2" xfId="31132"/>
    <cellStyle name="Standard 9 3 7" xfId="31133"/>
    <cellStyle name="Standard 9 3 7 2" xfId="31134"/>
    <cellStyle name="Standard 9 3 8" xfId="31135"/>
    <cellStyle name="Standard 9 4" xfId="31136"/>
    <cellStyle name="Standard 9 4 2" xfId="31137"/>
    <cellStyle name="Standard 9 4 2 2" xfId="31138"/>
    <cellStyle name="Standard 9 4 2 2 2" xfId="31139"/>
    <cellStyle name="Standard 9 4 2 2 2 2" xfId="31140"/>
    <cellStyle name="Standard 9 4 2 2 3" xfId="31141"/>
    <cellStyle name="Standard 9 4 2 2 3 2" xfId="31142"/>
    <cellStyle name="Standard 9 4 2 2 4" xfId="31143"/>
    <cellStyle name="Standard 9 4 2 3" xfId="31144"/>
    <cellStyle name="Standard 9 4 2 3 2" xfId="31145"/>
    <cellStyle name="Standard 9 4 2 3 2 2" xfId="31146"/>
    <cellStyle name="Standard 9 4 2 3 3" xfId="31147"/>
    <cellStyle name="Standard 9 4 2 3 3 2" xfId="31148"/>
    <cellStyle name="Standard 9 4 2 3 4" xfId="31149"/>
    <cellStyle name="Standard 9 4 2 4" xfId="31150"/>
    <cellStyle name="Standard 9 4 2 4 2" xfId="31151"/>
    <cellStyle name="Standard 9 4 2 4 2 2" xfId="31152"/>
    <cellStyle name="Standard 9 4 2 4 3" xfId="31153"/>
    <cellStyle name="Standard 9 4 2 4 3 2" xfId="31154"/>
    <cellStyle name="Standard 9 4 2 4 4" xfId="31155"/>
    <cellStyle name="Standard 9 4 2 5" xfId="31156"/>
    <cellStyle name="Standard 9 4 2 5 2" xfId="31157"/>
    <cellStyle name="Standard 9 4 2 6" xfId="31158"/>
    <cellStyle name="Standard 9 4 2 6 2" xfId="31159"/>
    <cellStyle name="Standard 9 4 2 7" xfId="31160"/>
    <cellStyle name="Standard 9 4 3" xfId="31161"/>
    <cellStyle name="Standard 9 4 3 2" xfId="31162"/>
    <cellStyle name="Standard 9 4 3 2 2" xfId="31163"/>
    <cellStyle name="Standard 9 4 3 3" xfId="31164"/>
    <cellStyle name="Standard 9 4 3 3 2" xfId="31165"/>
    <cellStyle name="Standard 9 4 3 4" xfId="31166"/>
    <cellStyle name="Standard 9 4 4" xfId="31167"/>
    <cellStyle name="Standard 9 4 4 2" xfId="31168"/>
    <cellStyle name="Standard 9 4 4 2 2" xfId="31169"/>
    <cellStyle name="Standard 9 4 4 3" xfId="31170"/>
    <cellStyle name="Standard 9 4 4 3 2" xfId="31171"/>
    <cellStyle name="Standard 9 4 4 4" xfId="31172"/>
    <cellStyle name="Standard 9 4 5" xfId="31173"/>
    <cellStyle name="Standard 9 4 5 2" xfId="31174"/>
    <cellStyle name="Standard 9 4 5 2 2" xfId="31175"/>
    <cellStyle name="Standard 9 4 5 3" xfId="31176"/>
    <cellStyle name="Standard 9 4 5 3 2" xfId="31177"/>
    <cellStyle name="Standard 9 4 5 4" xfId="31178"/>
    <cellStyle name="Standard 9 4 6" xfId="31179"/>
    <cellStyle name="Standard 9 4 6 2" xfId="31180"/>
    <cellStyle name="Standard 9 4 7" xfId="31181"/>
    <cellStyle name="Standard 9 4 7 2" xfId="31182"/>
    <cellStyle name="Standard 9 4 8" xfId="31183"/>
    <cellStyle name="Standard 9 5" xfId="31184"/>
    <cellStyle name="Standard 9 5 2" xfId="31185"/>
    <cellStyle name="Standard 9 5 2 2" xfId="31186"/>
    <cellStyle name="Standard 9 5 2 2 2" xfId="31187"/>
    <cellStyle name="Standard 9 5 2 2 2 2" xfId="31188"/>
    <cellStyle name="Standard 9 5 2 2 3" xfId="31189"/>
    <cellStyle name="Standard 9 5 2 2 3 2" xfId="31190"/>
    <cellStyle name="Standard 9 5 2 2 4" xfId="31191"/>
    <cellStyle name="Standard 9 5 2 3" xfId="31192"/>
    <cellStyle name="Standard 9 5 2 3 2" xfId="31193"/>
    <cellStyle name="Standard 9 5 2 3 2 2" xfId="31194"/>
    <cellStyle name="Standard 9 5 2 3 3" xfId="31195"/>
    <cellStyle name="Standard 9 5 2 3 3 2" xfId="31196"/>
    <cellStyle name="Standard 9 5 2 3 4" xfId="31197"/>
    <cellStyle name="Standard 9 5 2 4" xfId="31198"/>
    <cellStyle name="Standard 9 5 2 4 2" xfId="31199"/>
    <cellStyle name="Standard 9 5 2 4 2 2" xfId="31200"/>
    <cellStyle name="Standard 9 5 2 4 3" xfId="31201"/>
    <cellStyle name="Standard 9 5 2 4 3 2" xfId="31202"/>
    <cellStyle name="Standard 9 5 2 4 4" xfId="31203"/>
    <cellStyle name="Standard 9 5 2 5" xfId="31204"/>
    <cellStyle name="Standard 9 5 2 5 2" xfId="31205"/>
    <cellStyle name="Standard 9 5 2 6" xfId="31206"/>
    <cellStyle name="Standard 9 5 2 6 2" xfId="31207"/>
    <cellStyle name="Standard 9 5 2 7" xfId="31208"/>
    <cellStyle name="Standard 9 5 3" xfId="31209"/>
    <cellStyle name="Standard 9 5 3 2" xfId="31210"/>
    <cellStyle name="Standard 9 5 3 2 2" xfId="31211"/>
    <cellStyle name="Standard 9 5 3 3" xfId="31212"/>
    <cellStyle name="Standard 9 5 3 3 2" xfId="31213"/>
    <cellStyle name="Standard 9 5 3 4" xfId="31214"/>
    <cellStyle name="Standard 9 5 4" xfId="31215"/>
    <cellStyle name="Standard 9 5 4 2" xfId="31216"/>
    <cellStyle name="Standard 9 5 4 2 2" xfId="31217"/>
    <cellStyle name="Standard 9 5 4 3" xfId="31218"/>
    <cellStyle name="Standard 9 5 4 3 2" xfId="31219"/>
    <cellStyle name="Standard 9 5 4 4" xfId="31220"/>
    <cellStyle name="Standard 9 5 5" xfId="31221"/>
    <cellStyle name="Standard 9 5 5 2" xfId="31222"/>
    <cellStyle name="Standard 9 5 5 2 2" xfId="31223"/>
    <cellStyle name="Standard 9 5 5 3" xfId="31224"/>
    <cellStyle name="Standard 9 5 5 3 2" xfId="31225"/>
    <cellStyle name="Standard 9 5 5 4" xfId="31226"/>
    <cellStyle name="Standard 9 5 6" xfId="31227"/>
    <cellStyle name="Standard 9 5 6 2" xfId="31228"/>
    <cellStyle name="Standard 9 5 7" xfId="31229"/>
    <cellStyle name="Standard 9 5 7 2" xfId="31230"/>
    <cellStyle name="Standard 9 5 8" xfId="31231"/>
    <cellStyle name="Standard 9 6" xfId="31232"/>
    <cellStyle name="Standard 9 6 2" xfId="31233"/>
    <cellStyle name="Standard 9 6 2 2" xfId="31234"/>
    <cellStyle name="Standard 9 6 2 2 2" xfId="31235"/>
    <cellStyle name="Standard 9 6 2 2 2 2" xfId="31236"/>
    <cellStyle name="Standard 9 6 2 2 3" xfId="31237"/>
    <cellStyle name="Standard 9 6 2 2 3 2" xfId="31238"/>
    <cellStyle name="Standard 9 6 2 2 4" xfId="31239"/>
    <cellStyle name="Standard 9 6 2 3" xfId="31240"/>
    <cellStyle name="Standard 9 6 2 3 2" xfId="31241"/>
    <cellStyle name="Standard 9 6 2 3 2 2" xfId="31242"/>
    <cellStyle name="Standard 9 6 2 3 3" xfId="31243"/>
    <cellStyle name="Standard 9 6 2 3 3 2" xfId="31244"/>
    <cellStyle name="Standard 9 6 2 3 4" xfId="31245"/>
    <cellStyle name="Standard 9 6 2 4" xfId="31246"/>
    <cellStyle name="Standard 9 6 2 4 2" xfId="31247"/>
    <cellStyle name="Standard 9 6 2 4 2 2" xfId="31248"/>
    <cellStyle name="Standard 9 6 2 4 3" xfId="31249"/>
    <cellStyle name="Standard 9 6 2 4 3 2" xfId="31250"/>
    <cellStyle name="Standard 9 6 2 4 4" xfId="31251"/>
    <cellStyle name="Standard 9 6 2 5" xfId="31252"/>
    <cellStyle name="Standard 9 6 2 5 2" xfId="31253"/>
    <cellStyle name="Standard 9 6 2 6" xfId="31254"/>
    <cellStyle name="Standard 9 6 2 6 2" xfId="31255"/>
    <cellStyle name="Standard 9 6 2 7" xfId="31256"/>
    <cellStyle name="Standard 9 6 3" xfId="31257"/>
    <cellStyle name="Standard 9 6 3 2" xfId="31258"/>
    <cellStyle name="Standard 9 6 3 2 2" xfId="31259"/>
    <cellStyle name="Standard 9 6 3 3" xfId="31260"/>
    <cellStyle name="Standard 9 6 3 3 2" xfId="31261"/>
    <cellStyle name="Standard 9 6 3 4" xfId="31262"/>
    <cellStyle name="Standard 9 6 4" xfId="31263"/>
    <cellStyle name="Standard 9 6 4 2" xfId="31264"/>
    <cellStyle name="Standard 9 6 4 2 2" xfId="31265"/>
    <cellStyle name="Standard 9 6 4 3" xfId="31266"/>
    <cellStyle name="Standard 9 6 4 3 2" xfId="31267"/>
    <cellStyle name="Standard 9 6 4 4" xfId="31268"/>
    <cellStyle name="Standard 9 6 5" xfId="31269"/>
    <cellStyle name="Standard 9 6 5 2" xfId="31270"/>
    <cellStyle name="Standard 9 6 5 2 2" xfId="31271"/>
    <cellStyle name="Standard 9 6 5 3" xfId="31272"/>
    <cellStyle name="Standard 9 6 5 3 2" xfId="31273"/>
    <cellStyle name="Standard 9 6 5 4" xfId="31274"/>
    <cellStyle name="Standard 9 6 6" xfId="31275"/>
    <cellStyle name="Standard 9 6 6 2" xfId="31276"/>
    <cellStyle name="Standard 9 6 7" xfId="31277"/>
    <cellStyle name="Standard 9 6 7 2" xfId="31278"/>
    <cellStyle name="Standard 9 6 8" xfId="31279"/>
    <cellStyle name="Standard 9 7" xfId="31280"/>
    <cellStyle name="Standard 9 7 2" xfId="31281"/>
    <cellStyle name="Standard 9 7 2 2" xfId="31282"/>
    <cellStyle name="Standard 9 7 2 2 2" xfId="31283"/>
    <cellStyle name="Standard 9 7 2 2 2 2" xfId="31284"/>
    <cellStyle name="Standard 9 7 2 2 3" xfId="31285"/>
    <cellStyle name="Standard 9 7 2 2 3 2" xfId="31286"/>
    <cellStyle name="Standard 9 7 2 2 4" xfId="31287"/>
    <cellStyle name="Standard 9 7 2 3" xfId="31288"/>
    <cellStyle name="Standard 9 7 2 3 2" xfId="31289"/>
    <cellStyle name="Standard 9 7 2 3 2 2" xfId="31290"/>
    <cellStyle name="Standard 9 7 2 3 3" xfId="31291"/>
    <cellStyle name="Standard 9 7 2 3 3 2" xfId="31292"/>
    <cellStyle name="Standard 9 7 2 3 4" xfId="31293"/>
    <cellStyle name="Standard 9 7 2 4" xfId="31294"/>
    <cellStyle name="Standard 9 7 2 4 2" xfId="31295"/>
    <cellStyle name="Standard 9 7 2 4 2 2" xfId="31296"/>
    <cellStyle name="Standard 9 7 2 4 3" xfId="31297"/>
    <cellStyle name="Standard 9 7 2 4 3 2" xfId="31298"/>
    <cellStyle name="Standard 9 7 2 4 4" xfId="31299"/>
    <cellStyle name="Standard 9 7 2 5" xfId="31300"/>
    <cellStyle name="Standard 9 7 2 5 2" xfId="31301"/>
    <cellStyle name="Standard 9 7 2 6" xfId="31302"/>
    <cellStyle name="Standard 9 7 2 6 2" xfId="31303"/>
    <cellStyle name="Standard 9 7 2 7" xfId="31304"/>
    <cellStyle name="Standard 9 7 3" xfId="31305"/>
    <cellStyle name="Standard 9 7 3 2" xfId="31306"/>
    <cellStyle name="Standard 9 7 3 2 2" xfId="31307"/>
    <cellStyle name="Standard 9 7 3 3" xfId="31308"/>
    <cellStyle name="Standard 9 7 3 3 2" xfId="31309"/>
    <cellStyle name="Standard 9 7 3 4" xfId="31310"/>
    <cellStyle name="Standard 9 7 4" xfId="31311"/>
    <cellStyle name="Standard 9 7 4 2" xfId="31312"/>
    <cellStyle name="Standard 9 7 4 2 2" xfId="31313"/>
    <cellStyle name="Standard 9 7 4 3" xfId="31314"/>
    <cellStyle name="Standard 9 7 4 3 2" xfId="31315"/>
    <cellStyle name="Standard 9 7 4 4" xfId="31316"/>
    <cellStyle name="Standard 9 7 5" xfId="31317"/>
    <cellStyle name="Standard 9 7 5 2" xfId="31318"/>
    <cellStyle name="Standard 9 7 5 2 2" xfId="31319"/>
    <cellStyle name="Standard 9 7 5 3" xfId="31320"/>
    <cellStyle name="Standard 9 7 5 3 2" xfId="31321"/>
    <cellStyle name="Standard 9 7 5 4" xfId="31322"/>
    <cellStyle name="Standard 9 7 6" xfId="31323"/>
    <cellStyle name="Standard 9 7 6 2" xfId="31324"/>
    <cellStyle name="Standard 9 7 7" xfId="31325"/>
    <cellStyle name="Standard 9 7 7 2" xfId="31326"/>
    <cellStyle name="Standard 9 7 8" xfId="31327"/>
    <cellStyle name="Überschrift 1 10" xfId="31328"/>
    <cellStyle name="Überschrift 1 10 2" xfId="31329"/>
    <cellStyle name="Überschrift 1 10 3" xfId="31330"/>
    <cellStyle name="Überschrift 1 10 4" xfId="31331"/>
    <cellStyle name="Überschrift 1 10 5" xfId="31332"/>
    <cellStyle name="Überschrift 1 11" xfId="31333"/>
    <cellStyle name="Überschrift 1 11 2" xfId="31334"/>
    <cellStyle name="Überschrift 1 11 3" xfId="31335"/>
    <cellStyle name="Überschrift 1 11 4" xfId="31336"/>
    <cellStyle name="Überschrift 1 11 5" xfId="31337"/>
    <cellStyle name="Überschrift 1 12" xfId="31338"/>
    <cellStyle name="Überschrift 1 13" xfId="31339"/>
    <cellStyle name="Überschrift 1 14" xfId="31340"/>
    <cellStyle name="Überschrift 1 2" xfId="31341"/>
    <cellStyle name="Überschrift 1 2 10" xfId="31342"/>
    <cellStyle name="Überschrift 1 2 2" xfId="31343"/>
    <cellStyle name="Überschrift 1 2 3" xfId="31344"/>
    <cellStyle name="Überschrift 1 2 4" xfId="31345"/>
    <cellStyle name="Überschrift 1 2 5" xfId="31346"/>
    <cellStyle name="Überschrift 1 2 6" xfId="31347"/>
    <cellStyle name="Überschrift 1 2 7" xfId="31348"/>
    <cellStyle name="Überschrift 1 2 8" xfId="31349"/>
    <cellStyle name="Überschrift 1 2 9" xfId="31350"/>
    <cellStyle name="Überschrift 1 3" xfId="31351"/>
    <cellStyle name="Überschrift 1 4" xfId="31352"/>
    <cellStyle name="Überschrift 1 5" xfId="31353"/>
    <cellStyle name="Überschrift 1 6" xfId="31354"/>
    <cellStyle name="Überschrift 1 6 2" xfId="31355"/>
    <cellStyle name="Überschrift 1 6 3" xfId="31356"/>
    <cellStyle name="Überschrift 1 6 4" xfId="31357"/>
    <cellStyle name="Überschrift 1 6 5" xfId="31358"/>
    <cellStyle name="Überschrift 1 6 6" xfId="31359"/>
    <cellStyle name="Überschrift 1 6 7" xfId="31360"/>
    <cellStyle name="Überschrift 1 6 8" xfId="31361"/>
    <cellStyle name="Überschrift 1 6 9" xfId="31362"/>
    <cellStyle name="Überschrift 1 7" xfId="31363"/>
    <cellStyle name="Überschrift 1 8" xfId="31364"/>
    <cellStyle name="Überschrift 1 8 2" xfId="31365"/>
    <cellStyle name="Überschrift 1 8 3" xfId="31366"/>
    <cellStyle name="Überschrift 1 8 4" xfId="31367"/>
    <cellStyle name="Überschrift 1 8 5" xfId="31368"/>
    <cellStyle name="Überschrift 1 8 6" xfId="31369"/>
    <cellStyle name="Überschrift 1 8 7" xfId="31370"/>
    <cellStyle name="Überschrift 1 9" xfId="31371"/>
    <cellStyle name="Überschrift 1 9 2" xfId="31372"/>
    <cellStyle name="Überschrift 1 9 3" xfId="31373"/>
    <cellStyle name="Überschrift 1 9 4" xfId="31374"/>
    <cellStyle name="Überschrift 1 9 5" xfId="31375"/>
    <cellStyle name="Überschrift 1 9 6" xfId="31376"/>
    <cellStyle name="Überschrift 1 9 7" xfId="31377"/>
    <cellStyle name="Überschrift 10" xfId="31378"/>
    <cellStyle name="Überschrift 11" xfId="31379"/>
    <cellStyle name="Überschrift 11 2" xfId="31380"/>
    <cellStyle name="Überschrift 11 3" xfId="31381"/>
    <cellStyle name="Überschrift 11 4" xfId="31382"/>
    <cellStyle name="Überschrift 11 5" xfId="31383"/>
    <cellStyle name="Überschrift 11 6" xfId="31384"/>
    <cellStyle name="Überschrift 11 7" xfId="31385"/>
    <cellStyle name="Überschrift 12" xfId="31386"/>
    <cellStyle name="Überschrift 12 2" xfId="31387"/>
    <cellStyle name="Überschrift 12 3" xfId="31388"/>
    <cellStyle name="Überschrift 12 4" xfId="31389"/>
    <cellStyle name="Überschrift 12 5" xfId="31390"/>
    <cellStyle name="Überschrift 12 6" xfId="31391"/>
    <cellStyle name="Überschrift 12 7" xfId="31392"/>
    <cellStyle name="Überschrift 13" xfId="31393"/>
    <cellStyle name="Überschrift 13 2" xfId="31394"/>
    <cellStyle name="Überschrift 13 3" xfId="31395"/>
    <cellStyle name="Überschrift 13 4" xfId="31396"/>
    <cellStyle name="Überschrift 13 5" xfId="31397"/>
    <cellStyle name="Überschrift 14" xfId="31398"/>
    <cellStyle name="Überschrift 14 2" xfId="31399"/>
    <cellStyle name="Überschrift 14 3" xfId="31400"/>
    <cellStyle name="Überschrift 14 4" xfId="31401"/>
    <cellStyle name="Überschrift 14 5" xfId="31402"/>
    <cellStyle name="Überschrift 15" xfId="31403"/>
    <cellStyle name="Überschrift 16" xfId="31404"/>
    <cellStyle name="Überschrift 17" xfId="31405"/>
    <cellStyle name="Überschrift 2 10" xfId="31406"/>
    <cellStyle name="Überschrift 2 10 2" xfId="31407"/>
    <cellStyle name="Überschrift 2 10 3" xfId="31408"/>
    <cellStyle name="Überschrift 2 10 4" xfId="31409"/>
    <cellStyle name="Überschrift 2 10 5" xfId="31410"/>
    <cellStyle name="Überschrift 2 11" xfId="31411"/>
    <cellStyle name="Überschrift 2 11 2" xfId="31412"/>
    <cellStyle name="Überschrift 2 11 3" xfId="31413"/>
    <cellStyle name="Überschrift 2 11 4" xfId="31414"/>
    <cellStyle name="Überschrift 2 11 5" xfId="31415"/>
    <cellStyle name="Überschrift 2 12" xfId="31416"/>
    <cellStyle name="Überschrift 2 13" xfId="31417"/>
    <cellStyle name="Überschrift 2 14" xfId="31418"/>
    <cellStyle name="Überschrift 2 2" xfId="31419"/>
    <cellStyle name="Überschrift 2 2 10" xfId="31420"/>
    <cellStyle name="Überschrift 2 2 2" xfId="31421"/>
    <cellStyle name="Überschrift 2 2 3" xfId="31422"/>
    <cellStyle name="Überschrift 2 2 4" xfId="31423"/>
    <cellStyle name="Überschrift 2 2 5" xfId="31424"/>
    <cellStyle name="Überschrift 2 2 6" xfId="31425"/>
    <cellStyle name="Überschrift 2 2 7" xfId="31426"/>
    <cellStyle name="Überschrift 2 2 8" xfId="31427"/>
    <cellStyle name="Überschrift 2 2 9" xfId="31428"/>
    <cellStyle name="Überschrift 2 3" xfId="31429"/>
    <cellStyle name="Überschrift 2 4" xfId="31430"/>
    <cellStyle name="Überschrift 2 5" xfId="31431"/>
    <cellStyle name="Überschrift 2 6" xfId="31432"/>
    <cellStyle name="Überschrift 2 6 2" xfId="31433"/>
    <cellStyle name="Überschrift 2 6 3" xfId="31434"/>
    <cellStyle name="Überschrift 2 6 4" xfId="31435"/>
    <cellStyle name="Überschrift 2 6 5" xfId="31436"/>
    <cellStyle name="Überschrift 2 6 6" xfId="31437"/>
    <cellStyle name="Überschrift 2 6 7" xfId="31438"/>
    <cellStyle name="Überschrift 2 6 8" xfId="31439"/>
    <cellStyle name="Überschrift 2 6 9" xfId="31440"/>
    <cellStyle name="Überschrift 2 7" xfId="31441"/>
    <cellStyle name="Überschrift 2 8" xfId="31442"/>
    <cellStyle name="Überschrift 2 8 2" xfId="31443"/>
    <cellStyle name="Überschrift 2 8 3" xfId="31444"/>
    <cellStyle name="Überschrift 2 8 4" xfId="31445"/>
    <cellStyle name="Überschrift 2 8 5" xfId="31446"/>
    <cellStyle name="Überschrift 2 8 6" xfId="31447"/>
    <cellStyle name="Überschrift 2 8 7" xfId="31448"/>
    <cellStyle name="Überschrift 2 9" xfId="31449"/>
    <cellStyle name="Überschrift 2 9 2" xfId="31450"/>
    <cellStyle name="Überschrift 2 9 3" xfId="31451"/>
    <cellStyle name="Überschrift 2 9 4" xfId="31452"/>
    <cellStyle name="Überschrift 2 9 5" xfId="31453"/>
    <cellStyle name="Überschrift 2 9 6" xfId="31454"/>
    <cellStyle name="Überschrift 2 9 7" xfId="31455"/>
    <cellStyle name="Überschrift 3 10" xfId="31456"/>
    <cellStyle name="Überschrift 3 10 2" xfId="31457"/>
    <cellStyle name="Überschrift 3 10 3" xfId="31458"/>
    <cellStyle name="Überschrift 3 10 4" xfId="31459"/>
    <cellStyle name="Überschrift 3 10 5" xfId="31460"/>
    <cellStyle name="Überschrift 3 11" xfId="31461"/>
    <cellStyle name="Überschrift 3 11 2" xfId="31462"/>
    <cellStyle name="Überschrift 3 11 3" xfId="31463"/>
    <cellStyle name="Überschrift 3 11 4" xfId="31464"/>
    <cellStyle name="Überschrift 3 11 5" xfId="31465"/>
    <cellStyle name="Überschrift 3 12" xfId="31466"/>
    <cellStyle name="Überschrift 3 13" xfId="31467"/>
    <cellStyle name="Überschrift 3 14" xfId="31468"/>
    <cellStyle name="Überschrift 3 2" xfId="31469"/>
    <cellStyle name="Überschrift 3 2 10" xfId="31470"/>
    <cellStyle name="Überschrift 3 2 2" xfId="31471"/>
    <cellStyle name="Überschrift 3 2 3" xfId="31472"/>
    <cellStyle name="Überschrift 3 2 4" xfId="31473"/>
    <cellStyle name="Überschrift 3 2 5" xfId="31474"/>
    <cellStyle name="Überschrift 3 2 6" xfId="31475"/>
    <cellStyle name="Überschrift 3 2 7" xfId="31476"/>
    <cellStyle name="Überschrift 3 2 8" xfId="31477"/>
    <cellStyle name="Überschrift 3 2 9" xfId="31478"/>
    <cellStyle name="Überschrift 3 3" xfId="31479"/>
    <cellStyle name="Überschrift 3 4" xfId="31480"/>
    <cellStyle name="Überschrift 3 5" xfId="31481"/>
    <cellStyle name="Überschrift 3 6" xfId="31482"/>
    <cellStyle name="Überschrift 3 6 2" xfId="31483"/>
    <cellStyle name="Überschrift 3 6 3" xfId="31484"/>
    <cellStyle name="Überschrift 3 6 4" xfId="31485"/>
    <cellStyle name="Überschrift 3 6 5" xfId="31486"/>
    <cellStyle name="Überschrift 3 6 6" xfId="31487"/>
    <cellStyle name="Überschrift 3 6 7" xfId="31488"/>
    <cellStyle name="Überschrift 3 6 8" xfId="31489"/>
    <cellStyle name="Überschrift 3 6 9" xfId="31490"/>
    <cellStyle name="Überschrift 3 7" xfId="31491"/>
    <cellStyle name="Überschrift 3 8" xfId="31492"/>
    <cellStyle name="Überschrift 3 8 2" xfId="31493"/>
    <cellStyle name="Überschrift 3 8 3" xfId="31494"/>
    <cellStyle name="Überschrift 3 8 4" xfId="31495"/>
    <cellStyle name="Überschrift 3 8 5" xfId="31496"/>
    <cellStyle name="Überschrift 3 8 6" xfId="31497"/>
    <cellStyle name="Überschrift 3 8 7" xfId="31498"/>
    <cellStyle name="Überschrift 3 9" xfId="31499"/>
    <cellStyle name="Überschrift 3 9 2" xfId="31500"/>
    <cellStyle name="Überschrift 3 9 3" xfId="31501"/>
    <cellStyle name="Überschrift 3 9 4" xfId="31502"/>
    <cellStyle name="Überschrift 3 9 5" xfId="31503"/>
    <cellStyle name="Überschrift 3 9 6" xfId="31504"/>
    <cellStyle name="Überschrift 3 9 7" xfId="31505"/>
    <cellStyle name="Überschrift 4 10" xfId="31506"/>
    <cellStyle name="Überschrift 4 10 2" xfId="31507"/>
    <cellStyle name="Überschrift 4 10 3" xfId="31508"/>
    <cellStyle name="Überschrift 4 10 4" xfId="31509"/>
    <cellStyle name="Überschrift 4 10 5" xfId="31510"/>
    <cellStyle name="Überschrift 4 11" xfId="31511"/>
    <cellStyle name="Überschrift 4 11 2" xfId="31512"/>
    <cellStyle name="Überschrift 4 11 3" xfId="31513"/>
    <cellStyle name="Überschrift 4 11 4" xfId="31514"/>
    <cellStyle name="Überschrift 4 11 5" xfId="31515"/>
    <cellStyle name="Überschrift 4 12" xfId="31516"/>
    <cellStyle name="Überschrift 4 13" xfId="31517"/>
    <cellStyle name="Überschrift 4 14" xfId="31518"/>
    <cellStyle name="Überschrift 4 2" xfId="31519"/>
    <cellStyle name="Überschrift 4 2 10" xfId="31520"/>
    <cellStyle name="Überschrift 4 2 2" xfId="31521"/>
    <cellStyle name="Überschrift 4 2 3" xfId="31522"/>
    <cellStyle name="Überschrift 4 2 4" xfId="31523"/>
    <cellStyle name="Überschrift 4 2 5" xfId="31524"/>
    <cellStyle name="Überschrift 4 2 6" xfId="31525"/>
    <cellStyle name="Überschrift 4 2 7" xfId="31526"/>
    <cellStyle name="Überschrift 4 2 8" xfId="31527"/>
    <cellStyle name="Überschrift 4 2 9" xfId="31528"/>
    <cellStyle name="Überschrift 4 3" xfId="31529"/>
    <cellStyle name="Überschrift 4 4" xfId="31530"/>
    <cellStyle name="Überschrift 4 5" xfId="31531"/>
    <cellStyle name="Überschrift 4 6" xfId="31532"/>
    <cellStyle name="Überschrift 4 6 2" xfId="31533"/>
    <cellStyle name="Überschrift 4 6 3" xfId="31534"/>
    <cellStyle name="Überschrift 4 6 4" xfId="31535"/>
    <cellStyle name="Überschrift 4 6 5" xfId="31536"/>
    <cellStyle name="Überschrift 4 6 6" xfId="31537"/>
    <cellStyle name="Überschrift 4 6 7" xfId="31538"/>
    <cellStyle name="Überschrift 4 6 8" xfId="31539"/>
    <cellStyle name="Überschrift 4 6 9" xfId="31540"/>
    <cellStyle name="Überschrift 4 7" xfId="31541"/>
    <cellStyle name="Überschrift 4 8" xfId="31542"/>
    <cellStyle name="Überschrift 4 8 2" xfId="31543"/>
    <cellStyle name="Überschrift 4 8 3" xfId="31544"/>
    <cellStyle name="Überschrift 4 8 4" xfId="31545"/>
    <cellStyle name="Überschrift 4 8 5" xfId="31546"/>
    <cellStyle name="Überschrift 4 8 6" xfId="31547"/>
    <cellStyle name="Überschrift 4 8 7" xfId="31548"/>
    <cellStyle name="Überschrift 4 9" xfId="31549"/>
    <cellStyle name="Überschrift 4 9 2" xfId="31550"/>
    <cellStyle name="Überschrift 4 9 3" xfId="31551"/>
    <cellStyle name="Überschrift 4 9 4" xfId="31552"/>
    <cellStyle name="Überschrift 4 9 5" xfId="31553"/>
    <cellStyle name="Überschrift 4 9 6" xfId="31554"/>
    <cellStyle name="Überschrift 4 9 7" xfId="31555"/>
    <cellStyle name="Überschrift 5" xfId="31556"/>
    <cellStyle name="Überschrift 5 10" xfId="31557"/>
    <cellStyle name="Überschrift 5 2" xfId="31558"/>
    <cellStyle name="Überschrift 5 3" xfId="31559"/>
    <cellStyle name="Überschrift 5 4" xfId="31560"/>
    <cellStyle name="Überschrift 5 5" xfId="31561"/>
    <cellStyle name="Überschrift 5 6" xfId="31562"/>
    <cellStyle name="Überschrift 5 7" xfId="31563"/>
    <cellStyle name="Überschrift 5 8" xfId="31564"/>
    <cellStyle name="Überschrift 5 9" xfId="31565"/>
    <cellStyle name="Überschrift 6" xfId="31566"/>
    <cellStyle name="Überschrift 7" xfId="31567"/>
    <cellStyle name="Überschrift 8" xfId="31568"/>
    <cellStyle name="Überschrift 9" xfId="31569"/>
    <cellStyle name="Überschrift 9 2" xfId="31570"/>
    <cellStyle name="Überschrift 9 3" xfId="31571"/>
    <cellStyle name="Überschrift 9 4" xfId="31572"/>
    <cellStyle name="Überschrift 9 5" xfId="31573"/>
    <cellStyle name="Überschrift 9 6" xfId="31574"/>
    <cellStyle name="Überschrift 9 7" xfId="31575"/>
    <cellStyle name="Überschrift 9 8" xfId="31576"/>
    <cellStyle name="Überschrift 9 9" xfId="31577"/>
    <cellStyle name="Verknüpfte Zelle 10" xfId="31578"/>
    <cellStyle name="Verknüpfte Zelle 10 2" xfId="31579"/>
    <cellStyle name="Verknüpfte Zelle 10 3" xfId="31580"/>
    <cellStyle name="Verknüpfte Zelle 10 4" xfId="31581"/>
    <cellStyle name="Verknüpfte Zelle 10 5" xfId="31582"/>
    <cellStyle name="Verknüpfte Zelle 11" xfId="31583"/>
    <cellStyle name="Verknüpfte Zelle 11 2" xfId="31584"/>
    <cellStyle name="Verknüpfte Zelle 11 3" xfId="31585"/>
    <cellStyle name="Verknüpfte Zelle 11 4" xfId="31586"/>
    <cellStyle name="Verknüpfte Zelle 11 5" xfId="31587"/>
    <cellStyle name="Verknüpfte Zelle 12" xfId="31588"/>
    <cellStyle name="Verknüpfte Zelle 13" xfId="31589"/>
    <cellStyle name="Verknüpfte Zelle 14" xfId="31590"/>
    <cellStyle name="Verknüpfte Zelle 2" xfId="31591"/>
    <cellStyle name="Verknüpfte Zelle 2 10" xfId="31592"/>
    <cellStyle name="Verknüpfte Zelle 2 2" xfId="31593"/>
    <cellStyle name="Verknüpfte Zelle 2 3" xfId="31594"/>
    <cellStyle name="Verknüpfte Zelle 2 4" xfId="31595"/>
    <cellStyle name="Verknüpfte Zelle 2 5" xfId="31596"/>
    <cellStyle name="Verknüpfte Zelle 2 6" xfId="31597"/>
    <cellStyle name="Verknüpfte Zelle 2 7" xfId="31598"/>
    <cellStyle name="Verknüpfte Zelle 2 8" xfId="31599"/>
    <cellStyle name="Verknüpfte Zelle 2 9" xfId="31600"/>
    <cellStyle name="Verknüpfte Zelle 3" xfId="31601"/>
    <cellStyle name="Verknüpfte Zelle 4" xfId="31602"/>
    <cellStyle name="Verknüpfte Zelle 5" xfId="31603"/>
    <cellStyle name="Verknüpfte Zelle 6" xfId="31604"/>
    <cellStyle name="Verknüpfte Zelle 6 2" xfId="31605"/>
    <cellStyle name="Verknüpfte Zelle 6 3" xfId="31606"/>
    <cellStyle name="Verknüpfte Zelle 6 4" xfId="31607"/>
    <cellStyle name="Verknüpfte Zelle 6 5" xfId="31608"/>
    <cellStyle name="Verknüpfte Zelle 6 6" xfId="31609"/>
    <cellStyle name="Verknüpfte Zelle 6 7" xfId="31610"/>
    <cellStyle name="Verknüpfte Zelle 6 8" xfId="31611"/>
    <cellStyle name="Verknüpfte Zelle 6 9" xfId="31612"/>
    <cellStyle name="Verknüpfte Zelle 7" xfId="31613"/>
    <cellStyle name="Verknüpfte Zelle 8" xfId="31614"/>
    <cellStyle name="Verknüpfte Zelle 8 2" xfId="31615"/>
    <cellStyle name="Verknüpfte Zelle 8 3" xfId="31616"/>
    <cellStyle name="Verknüpfte Zelle 8 4" xfId="31617"/>
    <cellStyle name="Verknüpfte Zelle 8 5" xfId="31618"/>
    <cellStyle name="Verknüpfte Zelle 8 6" xfId="31619"/>
    <cellStyle name="Verknüpfte Zelle 8 7" xfId="31620"/>
    <cellStyle name="Verknüpfte Zelle 9" xfId="31621"/>
    <cellStyle name="Verknüpfte Zelle 9 2" xfId="31622"/>
    <cellStyle name="Verknüpfte Zelle 9 3" xfId="31623"/>
    <cellStyle name="Verknüpfte Zelle 9 4" xfId="31624"/>
    <cellStyle name="Verknüpfte Zelle 9 5" xfId="31625"/>
    <cellStyle name="Verknüpfte Zelle 9 6" xfId="31626"/>
    <cellStyle name="Verknüpfte Zelle 9 7" xfId="31627"/>
    <cellStyle name="Warnender Text 10" xfId="31628"/>
    <cellStyle name="Warnender Text 10 2" xfId="31629"/>
    <cellStyle name="Warnender Text 10 3" xfId="31630"/>
    <cellStyle name="Warnender Text 10 4" xfId="31631"/>
    <cellStyle name="Warnender Text 10 5" xfId="31632"/>
    <cellStyle name="Warnender Text 11" xfId="31633"/>
    <cellStyle name="Warnender Text 11 2" xfId="31634"/>
    <cellStyle name="Warnender Text 11 3" xfId="31635"/>
    <cellStyle name="Warnender Text 11 4" xfId="31636"/>
    <cellStyle name="Warnender Text 11 5" xfId="31637"/>
    <cellStyle name="Warnender Text 12" xfId="31638"/>
    <cellStyle name="Warnender Text 13" xfId="31639"/>
    <cellStyle name="Warnender Text 14" xfId="31640"/>
    <cellStyle name="Warnender Text 2" xfId="31641"/>
    <cellStyle name="Warnender Text 2 10" xfId="31642"/>
    <cellStyle name="Warnender Text 2 2" xfId="31643"/>
    <cellStyle name="Warnender Text 2 3" xfId="31644"/>
    <cellStyle name="Warnender Text 2 4" xfId="31645"/>
    <cellStyle name="Warnender Text 2 5" xfId="31646"/>
    <cellStyle name="Warnender Text 2 6" xfId="31647"/>
    <cellStyle name="Warnender Text 2 7" xfId="31648"/>
    <cellStyle name="Warnender Text 2 8" xfId="31649"/>
    <cellStyle name="Warnender Text 2 9" xfId="31650"/>
    <cellStyle name="Warnender Text 3" xfId="31651"/>
    <cellStyle name="Warnender Text 4" xfId="31652"/>
    <cellStyle name="Warnender Text 5" xfId="31653"/>
    <cellStyle name="Warnender Text 6" xfId="31654"/>
    <cellStyle name="Warnender Text 6 2" xfId="31655"/>
    <cellStyle name="Warnender Text 6 3" xfId="31656"/>
    <cellStyle name="Warnender Text 6 4" xfId="31657"/>
    <cellStyle name="Warnender Text 6 5" xfId="31658"/>
    <cellStyle name="Warnender Text 6 6" xfId="31659"/>
    <cellStyle name="Warnender Text 6 7" xfId="31660"/>
    <cellStyle name="Warnender Text 6 8" xfId="31661"/>
    <cellStyle name="Warnender Text 6 9" xfId="31662"/>
    <cellStyle name="Warnender Text 7" xfId="31663"/>
    <cellStyle name="Warnender Text 8" xfId="31664"/>
    <cellStyle name="Warnender Text 8 2" xfId="31665"/>
    <cellStyle name="Warnender Text 8 3" xfId="31666"/>
    <cellStyle name="Warnender Text 8 4" xfId="31667"/>
    <cellStyle name="Warnender Text 8 5" xfId="31668"/>
    <cellStyle name="Warnender Text 8 6" xfId="31669"/>
    <cellStyle name="Warnender Text 8 7" xfId="31670"/>
    <cellStyle name="Warnender Text 9" xfId="31671"/>
    <cellStyle name="Warnender Text 9 2" xfId="31672"/>
    <cellStyle name="Warnender Text 9 3" xfId="31673"/>
    <cellStyle name="Warnender Text 9 4" xfId="31674"/>
    <cellStyle name="Warnender Text 9 5" xfId="31675"/>
    <cellStyle name="Warnender Text 9 6" xfId="31676"/>
    <cellStyle name="Warnender Text 9 7" xfId="31677"/>
    <cellStyle name="Zelle überprüfen 10" xfId="31678"/>
    <cellStyle name="Zelle überprüfen 10 2" xfId="31679"/>
    <cellStyle name="Zelle überprüfen 10 3" xfId="31680"/>
    <cellStyle name="Zelle überprüfen 10 4" xfId="31681"/>
    <cellStyle name="Zelle überprüfen 10 5" xfId="31682"/>
    <cellStyle name="Zelle überprüfen 11" xfId="31683"/>
    <cellStyle name="Zelle überprüfen 11 2" xfId="31684"/>
    <cellStyle name="Zelle überprüfen 11 3" xfId="31685"/>
    <cellStyle name="Zelle überprüfen 11 4" xfId="31686"/>
    <cellStyle name="Zelle überprüfen 11 5" xfId="31687"/>
    <cellStyle name="Zelle überprüfen 12" xfId="31688"/>
    <cellStyle name="Zelle überprüfen 13" xfId="31689"/>
    <cellStyle name="Zelle überprüfen 14" xfId="31690"/>
    <cellStyle name="Zelle überprüfen 2" xfId="31691"/>
    <cellStyle name="Zelle überprüfen 2 10" xfId="31692"/>
    <cellStyle name="Zelle überprüfen 2 2" xfId="31693"/>
    <cellStyle name="Zelle überprüfen 2 3" xfId="31694"/>
    <cellStyle name="Zelle überprüfen 2 4" xfId="31695"/>
    <cellStyle name="Zelle überprüfen 2 5" xfId="31696"/>
    <cellStyle name="Zelle überprüfen 2 6" xfId="31697"/>
    <cellStyle name="Zelle überprüfen 2 7" xfId="31698"/>
    <cellStyle name="Zelle überprüfen 2 8" xfId="31699"/>
    <cellStyle name="Zelle überprüfen 2 9" xfId="31700"/>
    <cellStyle name="Zelle überprüfen 3" xfId="31701"/>
    <cellStyle name="Zelle überprüfen 4" xfId="31702"/>
    <cellStyle name="Zelle überprüfen 5" xfId="31703"/>
    <cellStyle name="Zelle überprüfen 6" xfId="31704"/>
    <cellStyle name="Zelle überprüfen 6 2" xfId="31705"/>
    <cellStyle name="Zelle überprüfen 6 3" xfId="31706"/>
    <cellStyle name="Zelle überprüfen 6 4" xfId="31707"/>
    <cellStyle name="Zelle überprüfen 6 5" xfId="31708"/>
    <cellStyle name="Zelle überprüfen 6 6" xfId="31709"/>
    <cellStyle name="Zelle überprüfen 6 7" xfId="31710"/>
    <cellStyle name="Zelle überprüfen 6 8" xfId="31711"/>
    <cellStyle name="Zelle überprüfen 6 9" xfId="31712"/>
    <cellStyle name="Zelle überprüfen 7" xfId="31713"/>
    <cellStyle name="Zelle überprüfen 8" xfId="31714"/>
    <cellStyle name="Zelle überprüfen 8 2" xfId="31715"/>
    <cellStyle name="Zelle überprüfen 8 3" xfId="31716"/>
    <cellStyle name="Zelle überprüfen 8 4" xfId="31717"/>
    <cellStyle name="Zelle überprüfen 8 5" xfId="31718"/>
    <cellStyle name="Zelle überprüfen 8 6" xfId="31719"/>
    <cellStyle name="Zelle überprüfen 8 7" xfId="31720"/>
    <cellStyle name="Zelle überprüfen 9" xfId="31721"/>
    <cellStyle name="Zelle überprüfen 9 2" xfId="31722"/>
    <cellStyle name="Zelle überprüfen 9 3" xfId="31723"/>
    <cellStyle name="Zelle überprüfen 9 4" xfId="31724"/>
    <cellStyle name="Zelle überprüfen 9 5" xfId="31725"/>
    <cellStyle name="Zelle überprüfen 9 6" xfId="31726"/>
    <cellStyle name="Zelle überprüfen 9 7" xfId="31727"/>
  </cellStyles>
  <dxfs count="6">
    <dxf>
      <fill>
        <patternFill>
          <bgColor rgb="FF00FF00"/>
        </patternFill>
      </fill>
    </dxf>
    <dxf>
      <fill>
        <patternFill>
          <bgColor rgb="FFFFFF00"/>
        </patternFill>
      </fill>
    </dxf>
    <dxf>
      <fill>
        <patternFill>
          <bgColor rgb="FF00FF00"/>
        </patternFill>
      </fill>
    </dxf>
    <dxf>
      <fill>
        <patternFill>
          <bgColor rgb="FFFFFF00"/>
        </patternFill>
      </fill>
    </dxf>
    <dxf>
      <fill>
        <patternFill>
          <bgColor rgb="FF00FF00"/>
        </patternFill>
      </fill>
    </dxf>
    <dxf>
      <fill>
        <patternFill>
          <bgColor rgb="FFFFFF00"/>
        </patternFill>
      </fill>
    </dxf>
  </dxfs>
  <tableStyles count="0" defaultTableStyle="TableStyleMedium9" defaultPivotStyle="PivotStyleLight16"/>
  <colors>
    <mruColors>
      <color rgb="FF0000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'Punktewolke Silomais'!$A$4</c:f>
          <c:strCache>
            <c:ptCount val="1"/>
            <c:pt idx="0">
              <c:v>Silomais-Produktionskosten und -hektarertrag</c:v>
            </c:pt>
          </c:strCache>
        </c:strRef>
      </c:tx>
      <c:overlay val="0"/>
      <c:txPr>
        <a:bodyPr/>
        <a:lstStyle/>
        <a:p>
          <a:pPr>
            <a:defRPr sz="1600"/>
          </a:pPr>
          <a:endParaRPr lang="de-DE"/>
        </a:p>
      </c:txPr>
    </c:title>
    <c:autoTitleDeleted val="0"/>
    <c:plotArea>
      <c:layout>
        <c:manualLayout>
          <c:layoutTarget val="inner"/>
          <c:xMode val="edge"/>
          <c:yMode val="edge"/>
          <c:x val="0.11321180742818107"/>
          <c:y val="0.1159148490386641"/>
          <c:w val="0.85036142171726248"/>
          <c:h val="0.74197505138321906"/>
        </c:manualLayout>
      </c:layout>
      <c:scatterChart>
        <c:scatterStyle val="lineMarker"/>
        <c:varyColors val="0"/>
        <c:ser>
          <c:idx val="0"/>
          <c:order val="0"/>
          <c:tx>
            <c:strRef>
              <c:f>'Punktewolke Silomais'!$A$3</c:f>
              <c:strCache>
                <c:ptCount val="1"/>
                <c:pt idx="0">
                  <c:v>Silomais-Produktionskosten (€/dt FM)</c:v>
                </c:pt>
              </c:strCache>
            </c:strRef>
          </c:tx>
          <c:spPr>
            <a:ln w="28575">
              <a:noFill/>
            </a:ln>
          </c:spPr>
          <c:trendline>
            <c:spPr>
              <a:ln w="19050"/>
            </c:spPr>
            <c:trendlineType val="power"/>
            <c:dispRSqr val="0"/>
            <c:dispEq val="0"/>
          </c:trendline>
          <c:xVal>
            <c:numRef>
              <c:f>'Punktewolke Silomais'!$B$2:$ED$2</c:f>
              <c:numCache>
                <c:formatCode>General</c:formatCode>
                <c:ptCount val="133"/>
                <c:pt idx="0">
                  <c:v>250</c:v>
                </c:pt>
                <c:pt idx="1">
                  <c:v>250</c:v>
                </c:pt>
                <c:pt idx="2">
                  <c:v>270</c:v>
                </c:pt>
                <c:pt idx="3">
                  <c:v>270</c:v>
                </c:pt>
                <c:pt idx="4">
                  <c:v>275</c:v>
                </c:pt>
                <c:pt idx="5">
                  <c:v>280</c:v>
                </c:pt>
                <c:pt idx="6">
                  <c:v>290</c:v>
                </c:pt>
                <c:pt idx="7">
                  <c:v>300</c:v>
                </c:pt>
                <c:pt idx="8">
                  <c:v>300</c:v>
                </c:pt>
                <c:pt idx="9">
                  <c:v>300</c:v>
                </c:pt>
                <c:pt idx="10">
                  <c:v>300</c:v>
                </c:pt>
                <c:pt idx="11">
                  <c:v>300</c:v>
                </c:pt>
                <c:pt idx="12">
                  <c:v>300</c:v>
                </c:pt>
                <c:pt idx="13">
                  <c:v>300</c:v>
                </c:pt>
                <c:pt idx="14">
                  <c:v>300</c:v>
                </c:pt>
                <c:pt idx="15">
                  <c:v>310</c:v>
                </c:pt>
                <c:pt idx="16">
                  <c:v>315</c:v>
                </c:pt>
                <c:pt idx="17">
                  <c:v>320</c:v>
                </c:pt>
                <c:pt idx="18">
                  <c:v>320</c:v>
                </c:pt>
                <c:pt idx="19">
                  <c:v>325</c:v>
                </c:pt>
                <c:pt idx="20">
                  <c:v>330</c:v>
                </c:pt>
                <c:pt idx="21">
                  <c:v>330</c:v>
                </c:pt>
                <c:pt idx="22">
                  <c:v>330</c:v>
                </c:pt>
                <c:pt idx="23">
                  <c:v>335</c:v>
                </c:pt>
                <c:pt idx="24">
                  <c:v>340</c:v>
                </c:pt>
                <c:pt idx="25">
                  <c:v>340</c:v>
                </c:pt>
                <c:pt idx="26">
                  <c:v>340</c:v>
                </c:pt>
                <c:pt idx="27">
                  <c:v>350</c:v>
                </c:pt>
                <c:pt idx="28">
                  <c:v>350</c:v>
                </c:pt>
                <c:pt idx="29">
                  <c:v>350</c:v>
                </c:pt>
                <c:pt idx="30">
                  <c:v>350</c:v>
                </c:pt>
                <c:pt idx="31">
                  <c:v>350</c:v>
                </c:pt>
                <c:pt idx="32">
                  <c:v>350</c:v>
                </c:pt>
                <c:pt idx="33">
                  <c:v>350</c:v>
                </c:pt>
                <c:pt idx="34">
                  <c:v>350</c:v>
                </c:pt>
                <c:pt idx="35">
                  <c:v>350</c:v>
                </c:pt>
                <c:pt idx="36">
                  <c:v>350</c:v>
                </c:pt>
                <c:pt idx="37">
                  <c:v>355</c:v>
                </c:pt>
                <c:pt idx="38">
                  <c:v>356</c:v>
                </c:pt>
                <c:pt idx="39">
                  <c:v>356</c:v>
                </c:pt>
                <c:pt idx="40">
                  <c:v>356</c:v>
                </c:pt>
                <c:pt idx="41">
                  <c:v>356</c:v>
                </c:pt>
                <c:pt idx="42">
                  <c:v>360</c:v>
                </c:pt>
                <c:pt idx="43">
                  <c:v>365</c:v>
                </c:pt>
                <c:pt idx="44">
                  <c:v>365</c:v>
                </c:pt>
                <c:pt idx="45">
                  <c:v>365</c:v>
                </c:pt>
                <c:pt idx="46">
                  <c:v>367.36652763295098</c:v>
                </c:pt>
                <c:pt idx="47">
                  <c:v>369.70243462578901</c:v>
                </c:pt>
                <c:pt idx="48">
                  <c:v>370</c:v>
                </c:pt>
                <c:pt idx="49">
                  <c:v>370</c:v>
                </c:pt>
                <c:pt idx="50">
                  <c:v>370</c:v>
                </c:pt>
                <c:pt idx="51">
                  <c:v>375</c:v>
                </c:pt>
                <c:pt idx="52">
                  <c:v>375</c:v>
                </c:pt>
                <c:pt idx="53">
                  <c:v>375</c:v>
                </c:pt>
                <c:pt idx="54">
                  <c:v>375</c:v>
                </c:pt>
                <c:pt idx="55">
                  <c:v>375</c:v>
                </c:pt>
                <c:pt idx="56">
                  <c:v>380</c:v>
                </c:pt>
                <c:pt idx="57">
                  <c:v>380</c:v>
                </c:pt>
                <c:pt idx="58">
                  <c:v>380</c:v>
                </c:pt>
                <c:pt idx="59">
                  <c:v>390</c:v>
                </c:pt>
                <c:pt idx="60">
                  <c:v>390</c:v>
                </c:pt>
                <c:pt idx="61">
                  <c:v>392.017106200998</c:v>
                </c:pt>
                <c:pt idx="62">
                  <c:v>394.31783824641002</c:v>
                </c:pt>
                <c:pt idx="63">
                  <c:v>400</c:v>
                </c:pt>
                <c:pt idx="64">
                  <c:v>400</c:v>
                </c:pt>
                <c:pt idx="65">
                  <c:v>400</c:v>
                </c:pt>
                <c:pt idx="66">
                  <c:v>400</c:v>
                </c:pt>
                <c:pt idx="67">
                  <c:v>400</c:v>
                </c:pt>
                <c:pt idx="68">
                  <c:v>400</c:v>
                </c:pt>
                <c:pt idx="69">
                  <c:v>400</c:v>
                </c:pt>
                <c:pt idx="70">
                  <c:v>400</c:v>
                </c:pt>
                <c:pt idx="71">
                  <c:v>400</c:v>
                </c:pt>
                <c:pt idx="72">
                  <c:v>400</c:v>
                </c:pt>
                <c:pt idx="73">
                  <c:v>400</c:v>
                </c:pt>
                <c:pt idx="74">
                  <c:v>400</c:v>
                </c:pt>
                <c:pt idx="75">
                  <c:v>400</c:v>
                </c:pt>
                <c:pt idx="76">
                  <c:v>400</c:v>
                </c:pt>
                <c:pt idx="77">
                  <c:v>400</c:v>
                </c:pt>
                <c:pt idx="78">
                  <c:v>400.29985119047598</c:v>
                </c:pt>
                <c:pt idx="79">
                  <c:v>410</c:v>
                </c:pt>
                <c:pt idx="80">
                  <c:v>411</c:v>
                </c:pt>
                <c:pt idx="81">
                  <c:v>430</c:v>
                </c:pt>
                <c:pt idx="82">
                  <c:v>430</c:v>
                </c:pt>
                <c:pt idx="83">
                  <c:v>450</c:v>
                </c:pt>
                <c:pt idx="84">
                  <c:v>450</c:v>
                </c:pt>
                <c:pt idx="85">
                  <c:v>450</c:v>
                </c:pt>
                <c:pt idx="86">
                  <c:v>450</c:v>
                </c:pt>
                <c:pt idx="87">
                  <c:v>450</c:v>
                </c:pt>
                <c:pt idx="88">
                  <c:v>450</c:v>
                </c:pt>
                <c:pt idx="89">
                  <c:v>450</c:v>
                </c:pt>
                <c:pt idx="90">
                  <c:v>450</c:v>
                </c:pt>
                <c:pt idx="91">
                  <c:v>450</c:v>
                </c:pt>
                <c:pt idx="92">
                  <c:v>450</c:v>
                </c:pt>
                <c:pt idx="93">
                  <c:v>450</c:v>
                </c:pt>
                <c:pt idx="94">
                  <c:v>450</c:v>
                </c:pt>
                <c:pt idx="95">
                  <c:v>450</c:v>
                </c:pt>
                <c:pt idx="96">
                  <c:v>450</c:v>
                </c:pt>
                <c:pt idx="97">
                  <c:v>450</c:v>
                </c:pt>
                <c:pt idx="98">
                  <c:v>450</c:v>
                </c:pt>
                <c:pt idx="99">
                  <c:v>459.28632846087697</c:v>
                </c:pt>
                <c:pt idx="100">
                  <c:v>460</c:v>
                </c:pt>
                <c:pt idx="101">
                  <c:v>464</c:v>
                </c:pt>
                <c:pt idx="102">
                  <c:v>470</c:v>
                </c:pt>
                <c:pt idx="103">
                  <c:v>470</c:v>
                </c:pt>
                <c:pt idx="104">
                  <c:v>475</c:v>
                </c:pt>
                <c:pt idx="105">
                  <c:v>475</c:v>
                </c:pt>
                <c:pt idx="106">
                  <c:v>480</c:v>
                </c:pt>
                <c:pt idx="107">
                  <c:v>480</c:v>
                </c:pt>
                <c:pt idx="108">
                  <c:v>480</c:v>
                </c:pt>
                <c:pt idx="109">
                  <c:v>480</c:v>
                </c:pt>
                <c:pt idx="110">
                  <c:v>480</c:v>
                </c:pt>
                <c:pt idx="111">
                  <c:v>480</c:v>
                </c:pt>
                <c:pt idx="112">
                  <c:v>480</c:v>
                </c:pt>
                <c:pt idx="113">
                  <c:v>480</c:v>
                </c:pt>
                <c:pt idx="114">
                  <c:v>480</c:v>
                </c:pt>
                <c:pt idx="115">
                  <c:v>480</c:v>
                </c:pt>
                <c:pt idx="116">
                  <c:v>490</c:v>
                </c:pt>
                <c:pt idx="117">
                  <c:v>490</c:v>
                </c:pt>
                <c:pt idx="118">
                  <c:v>500</c:v>
                </c:pt>
                <c:pt idx="119">
                  <c:v>502.93072824156297</c:v>
                </c:pt>
                <c:pt idx="120">
                  <c:v>520</c:v>
                </c:pt>
                <c:pt idx="121">
                  <c:v>520</c:v>
                </c:pt>
                <c:pt idx="122">
                  <c:v>520</c:v>
                </c:pt>
                <c:pt idx="123">
                  <c:v>526.483050847458</c:v>
                </c:pt>
                <c:pt idx="124">
                  <c:v>530</c:v>
                </c:pt>
                <c:pt idx="125">
                  <c:v>530</c:v>
                </c:pt>
                <c:pt idx="126">
                  <c:v>550</c:v>
                </c:pt>
                <c:pt idx="127">
                  <c:v>550</c:v>
                </c:pt>
                <c:pt idx="128">
                  <c:v>550.27624309392297</c:v>
                </c:pt>
                <c:pt idx="129">
                  <c:v>570</c:v>
                </c:pt>
                <c:pt idx="130">
                  <c:v>580</c:v>
                </c:pt>
                <c:pt idx="131">
                  <c:v>600</c:v>
                </c:pt>
              </c:numCache>
            </c:numRef>
          </c:xVal>
          <c:yVal>
            <c:numRef>
              <c:f>'Punktewolke Silomais'!$B$3:$ED$3</c:f>
              <c:numCache>
                <c:formatCode>General</c:formatCode>
                <c:ptCount val="133"/>
                <c:pt idx="0">
                  <c:v>5.7493821073558804</c:v>
                </c:pt>
                <c:pt idx="1">
                  <c:v>9.18636856668512</c:v>
                </c:pt>
                <c:pt idx="2">
                  <c:v>6.4031980619777</c:v>
                </c:pt>
                <c:pt idx="3">
                  <c:v>8.0262197314529597</c:v>
                </c:pt>
                <c:pt idx="4">
                  <c:v>6.1185784242424397</c:v>
                </c:pt>
                <c:pt idx="5">
                  <c:v>4.5441262541806102</c:v>
                </c:pt>
                <c:pt idx="6">
                  <c:v>6.6390663129973504</c:v>
                </c:pt>
                <c:pt idx="7">
                  <c:v>10.771636141636099</c:v>
                </c:pt>
                <c:pt idx="8">
                  <c:v>6.3223918717374996</c:v>
                </c:pt>
                <c:pt idx="9">
                  <c:v>7.2585680623527304</c:v>
                </c:pt>
                <c:pt idx="10">
                  <c:v>8.7929597701149298</c:v>
                </c:pt>
                <c:pt idx="11">
                  <c:v>7.0248525345621999</c:v>
                </c:pt>
                <c:pt idx="12">
                  <c:v>7.0229793510324301</c:v>
                </c:pt>
                <c:pt idx="13">
                  <c:v>6.0559886039885997</c:v>
                </c:pt>
                <c:pt idx="14">
                  <c:v>8.95267489711933</c:v>
                </c:pt>
                <c:pt idx="15">
                  <c:v>9.1393834218048102</c:v>
                </c:pt>
                <c:pt idx="16">
                  <c:v>4.7038096716718103</c:v>
                </c:pt>
                <c:pt idx="17">
                  <c:v>6.28069617269984</c:v>
                </c:pt>
                <c:pt idx="18">
                  <c:v>7.1201723974164102</c:v>
                </c:pt>
                <c:pt idx="19">
                  <c:v>5.3174363460977503</c:v>
                </c:pt>
                <c:pt idx="20">
                  <c:v>6.3841397849462398</c:v>
                </c:pt>
                <c:pt idx="21">
                  <c:v>6.0687242337057299</c:v>
                </c:pt>
                <c:pt idx="22">
                  <c:v>6.2878051772788499</c:v>
                </c:pt>
                <c:pt idx="23">
                  <c:v>4.97193034825872</c:v>
                </c:pt>
                <c:pt idx="24">
                  <c:v>5.7718522837224402</c:v>
                </c:pt>
                <c:pt idx="25">
                  <c:v>6.4947590513967297</c:v>
                </c:pt>
                <c:pt idx="26">
                  <c:v>7.7888932461873503</c:v>
                </c:pt>
                <c:pt idx="27">
                  <c:v>4.9001677564229702</c:v>
                </c:pt>
                <c:pt idx="28">
                  <c:v>5.23702529144437</c:v>
                </c:pt>
                <c:pt idx="29">
                  <c:v>7.0380481585012902</c:v>
                </c:pt>
                <c:pt idx="30">
                  <c:v>5.44507683945249</c:v>
                </c:pt>
                <c:pt idx="31">
                  <c:v>4.9428291139240601</c:v>
                </c:pt>
                <c:pt idx="32">
                  <c:v>5.3641215283105703</c:v>
                </c:pt>
                <c:pt idx="33">
                  <c:v>6.3496801273700898</c:v>
                </c:pt>
                <c:pt idx="34">
                  <c:v>5.6938437978560597</c:v>
                </c:pt>
                <c:pt idx="35">
                  <c:v>6.4544130014774304</c:v>
                </c:pt>
                <c:pt idx="36">
                  <c:v>5.0697158322056897</c:v>
                </c:pt>
                <c:pt idx="37">
                  <c:v>5.7893841328722297</c:v>
                </c:pt>
                <c:pt idx="38">
                  <c:v>3.8725125953789301</c:v>
                </c:pt>
                <c:pt idx="39">
                  <c:v>7.2539150280898896</c:v>
                </c:pt>
                <c:pt idx="40">
                  <c:v>5.6608642916267096</c:v>
                </c:pt>
                <c:pt idx="41">
                  <c:v>6.0131258554285996</c:v>
                </c:pt>
                <c:pt idx="42">
                  <c:v>4.1695193637621104</c:v>
                </c:pt>
                <c:pt idx="43">
                  <c:v>5.3653764177921603</c:v>
                </c:pt>
                <c:pt idx="44">
                  <c:v>6.3000244909954803</c:v>
                </c:pt>
                <c:pt idx="45">
                  <c:v>4.5086434006540603</c:v>
                </c:pt>
                <c:pt idx="46">
                  <c:v>6.9932821096047402</c:v>
                </c:pt>
                <c:pt idx="47">
                  <c:v>5.0344369974603502</c:v>
                </c:pt>
                <c:pt idx="48">
                  <c:v>5.5276638568863801</c:v>
                </c:pt>
                <c:pt idx="49">
                  <c:v>5.1224943797159996</c:v>
                </c:pt>
                <c:pt idx="50">
                  <c:v>13.4232603129445</c:v>
                </c:pt>
                <c:pt idx="51">
                  <c:v>3.5417259664035701</c:v>
                </c:pt>
                <c:pt idx="52">
                  <c:v>5.5489551633191203</c:v>
                </c:pt>
                <c:pt idx="53">
                  <c:v>5.7927165188001597</c:v>
                </c:pt>
                <c:pt idx="54">
                  <c:v>5.7567553038882702</c:v>
                </c:pt>
                <c:pt idx="55">
                  <c:v>5.4069011068771502</c:v>
                </c:pt>
                <c:pt idx="56">
                  <c:v>6.0603251068661601</c:v>
                </c:pt>
                <c:pt idx="57">
                  <c:v>7.0531242690058402</c:v>
                </c:pt>
                <c:pt idx="58">
                  <c:v>6.1922118380062399</c:v>
                </c:pt>
                <c:pt idx="59">
                  <c:v>4.1642046825971502</c:v>
                </c:pt>
                <c:pt idx="60">
                  <c:v>4.4802338252532596</c:v>
                </c:pt>
                <c:pt idx="61">
                  <c:v>5.6510584245062203</c:v>
                </c:pt>
                <c:pt idx="62">
                  <c:v>6.4756296106345301</c:v>
                </c:pt>
                <c:pt idx="63">
                  <c:v>4.5165734501347803</c:v>
                </c:pt>
                <c:pt idx="64">
                  <c:v>4.8278241532672004</c:v>
                </c:pt>
                <c:pt idx="65">
                  <c:v>5.2131508678237797</c:v>
                </c:pt>
                <c:pt idx="66">
                  <c:v>6.6489013840830502</c:v>
                </c:pt>
                <c:pt idx="67">
                  <c:v>4.3755757261410704</c:v>
                </c:pt>
                <c:pt idx="68">
                  <c:v>6.3700287483414497</c:v>
                </c:pt>
                <c:pt idx="69">
                  <c:v>4.9875995111731797</c:v>
                </c:pt>
                <c:pt idx="70">
                  <c:v>6.1447407786885204</c:v>
                </c:pt>
                <c:pt idx="71">
                  <c:v>4.9074964689265501</c:v>
                </c:pt>
                <c:pt idx="72">
                  <c:v>4.9997367049009496</c:v>
                </c:pt>
                <c:pt idx="73">
                  <c:v>5.0796984244214798</c:v>
                </c:pt>
                <c:pt idx="74">
                  <c:v>6.0658975265017796</c:v>
                </c:pt>
                <c:pt idx="75">
                  <c:v>5.0382231661831796</c:v>
                </c:pt>
                <c:pt idx="76">
                  <c:v>5.2201611552951004</c:v>
                </c:pt>
                <c:pt idx="77">
                  <c:v>6.1154106404958704</c:v>
                </c:pt>
                <c:pt idx="78">
                  <c:v>5.1331746275625596</c:v>
                </c:pt>
                <c:pt idx="79">
                  <c:v>6.1448434268932699</c:v>
                </c:pt>
                <c:pt idx="80">
                  <c:v>4.0088583898446704</c:v>
                </c:pt>
                <c:pt idx="81">
                  <c:v>4.2296921263690503</c:v>
                </c:pt>
                <c:pt idx="82">
                  <c:v>4.3877084577398797</c:v>
                </c:pt>
                <c:pt idx="83">
                  <c:v>4.6229221491228003</c:v>
                </c:pt>
                <c:pt idx="84">
                  <c:v>4.4686892787524402</c:v>
                </c:pt>
                <c:pt idx="85">
                  <c:v>5.5699213063680002</c:v>
                </c:pt>
                <c:pt idx="86">
                  <c:v>4.4162291730552896</c:v>
                </c:pt>
                <c:pt idx="87">
                  <c:v>5.0261501364299797</c:v>
                </c:pt>
                <c:pt idx="88">
                  <c:v>4.9201559093340004</c:v>
                </c:pt>
                <c:pt idx="89">
                  <c:v>4.2645191980971804</c:v>
                </c:pt>
                <c:pt idx="90">
                  <c:v>4.67843248980504</c:v>
                </c:pt>
                <c:pt idx="91">
                  <c:v>5.4639055527311804</c:v>
                </c:pt>
                <c:pt idx="92">
                  <c:v>5.2658019568669499</c:v>
                </c:pt>
                <c:pt idx="93">
                  <c:v>4.4397965014983596</c:v>
                </c:pt>
                <c:pt idx="94">
                  <c:v>5.7762762220214903</c:v>
                </c:pt>
                <c:pt idx="95">
                  <c:v>4.0646139359698701</c:v>
                </c:pt>
                <c:pt idx="96">
                  <c:v>4.5507813484561996</c:v>
                </c:pt>
                <c:pt idx="97">
                  <c:v>6.5916567978636902</c:v>
                </c:pt>
                <c:pt idx="98">
                  <c:v>5.9478895096213602</c:v>
                </c:pt>
                <c:pt idx="99">
                  <c:v>7.1572973237408801</c:v>
                </c:pt>
                <c:pt idx="100">
                  <c:v>5.3791622363562599</c:v>
                </c:pt>
                <c:pt idx="101">
                  <c:v>6.25267102495933</c:v>
                </c:pt>
                <c:pt idx="102">
                  <c:v>4.4393294648613804</c:v>
                </c:pt>
                <c:pt idx="103">
                  <c:v>6.4353935940443803</c:v>
                </c:pt>
                <c:pt idx="104">
                  <c:v>4.9360489832175398</c:v>
                </c:pt>
                <c:pt idx="105">
                  <c:v>3.9963049001814901</c:v>
                </c:pt>
                <c:pt idx="106">
                  <c:v>4.7618087678721697</c:v>
                </c:pt>
                <c:pt idx="107">
                  <c:v>3.7584327651515199</c:v>
                </c:pt>
                <c:pt idx="108">
                  <c:v>4.2869394105802696</c:v>
                </c:pt>
                <c:pt idx="109">
                  <c:v>4.6045899100475198</c:v>
                </c:pt>
                <c:pt idx="110">
                  <c:v>4.3212181337181201</c:v>
                </c:pt>
                <c:pt idx="111">
                  <c:v>5.0987507925186204</c:v>
                </c:pt>
                <c:pt idx="112">
                  <c:v>4.7786778869305602</c:v>
                </c:pt>
                <c:pt idx="113">
                  <c:v>3.67143248945148</c:v>
                </c:pt>
                <c:pt idx="114">
                  <c:v>6.5797102994125396</c:v>
                </c:pt>
                <c:pt idx="115">
                  <c:v>6.0555333433916703</c:v>
                </c:pt>
                <c:pt idx="116">
                  <c:v>4.0139014166386104</c:v>
                </c:pt>
                <c:pt idx="117">
                  <c:v>4.0764673791752397</c:v>
                </c:pt>
                <c:pt idx="118">
                  <c:v>4.0420800264550198</c:v>
                </c:pt>
                <c:pt idx="119">
                  <c:v>4.1236461033877401</c:v>
                </c:pt>
                <c:pt idx="120">
                  <c:v>3.64001527039777</c:v>
                </c:pt>
                <c:pt idx="121">
                  <c:v>5.9368459634424999</c:v>
                </c:pt>
                <c:pt idx="122">
                  <c:v>5.3183891537887096</c:v>
                </c:pt>
                <c:pt idx="123">
                  <c:v>5.59416065624516</c:v>
                </c:pt>
                <c:pt idx="124">
                  <c:v>3.5191230255538901</c:v>
                </c:pt>
                <c:pt idx="125">
                  <c:v>4.2209427991401904</c:v>
                </c:pt>
                <c:pt idx="126">
                  <c:v>5.2525961044605101</c:v>
                </c:pt>
                <c:pt idx="127">
                  <c:v>3.54834266187475</c:v>
                </c:pt>
                <c:pt idx="128">
                  <c:v>4.6796423614813296</c:v>
                </c:pt>
                <c:pt idx="129">
                  <c:v>5.0652559971356999</c:v>
                </c:pt>
                <c:pt idx="130">
                  <c:v>5.7077291411820497</c:v>
                </c:pt>
                <c:pt idx="131">
                  <c:v>4.2207148425319696</c:v>
                </c:pt>
              </c:numCache>
            </c:numRef>
          </c:yVal>
          <c:smooth val="0"/>
        </c:ser>
        <c:dLbls>
          <c:showLegendKey val="0"/>
          <c:showVal val="0"/>
          <c:showCatName val="0"/>
          <c:showSerName val="0"/>
          <c:showPercent val="0"/>
          <c:showBubbleSize val="0"/>
        </c:dLbls>
        <c:axId val="102512512"/>
        <c:axId val="102514688"/>
      </c:scatterChart>
      <c:valAx>
        <c:axId val="102512512"/>
        <c:scaling>
          <c:orientation val="minMax"/>
          <c:max val="650"/>
          <c:min val="200"/>
        </c:scaling>
        <c:delete val="0"/>
        <c:axPos val="b"/>
        <c:majorGridlines/>
        <c:title>
          <c:tx>
            <c:strRef>
              <c:f>'Punktewolke Silomais'!$A$2</c:f>
              <c:strCache>
                <c:ptCount val="1"/>
                <c:pt idx="0">
                  <c:v>Frischmasseertrag (dt/ha)</c:v>
                </c:pt>
              </c:strCache>
            </c:strRef>
          </c:tx>
          <c:layout>
            <c:manualLayout>
              <c:xMode val="edge"/>
              <c:yMode val="edge"/>
              <c:x val="0.40826807607953114"/>
              <c:y val="0.91877682317909826"/>
            </c:manualLayout>
          </c:layout>
          <c:overlay val="0"/>
          <c:txPr>
            <a:bodyPr/>
            <a:lstStyle/>
            <a:p>
              <a:pPr>
                <a:defRPr sz="1200"/>
              </a:pPr>
              <a:endParaRPr lang="de-DE"/>
            </a:p>
          </c:txPr>
        </c:title>
        <c:numFmt formatCode="General" sourceLinked="1"/>
        <c:majorTickMark val="out"/>
        <c:minorTickMark val="none"/>
        <c:tickLblPos val="nextTo"/>
        <c:crossAx val="102514688"/>
        <c:crosses val="autoZero"/>
        <c:crossBetween val="midCat"/>
        <c:minorUnit val="50"/>
      </c:valAx>
      <c:valAx>
        <c:axId val="102514688"/>
        <c:scaling>
          <c:orientation val="minMax"/>
          <c:max val="12"/>
          <c:min val="2"/>
        </c:scaling>
        <c:delete val="0"/>
        <c:axPos val="l"/>
        <c:majorGridlines/>
        <c:title>
          <c:tx>
            <c:strRef>
              <c:f>'Punktewolke Silomais'!$A$3</c:f>
              <c:strCache>
                <c:ptCount val="1"/>
                <c:pt idx="0">
                  <c:v>Silomais-Produktionskosten (€/dt FM)</c:v>
                </c:pt>
              </c:strCache>
            </c:strRef>
          </c:tx>
          <c:layout>
            <c:manualLayout>
              <c:xMode val="edge"/>
              <c:yMode val="edge"/>
              <c:x val="1.4651022503465606E-2"/>
              <c:y val="0.20465358316110704"/>
            </c:manualLayout>
          </c:layout>
          <c:overlay val="0"/>
          <c:txPr>
            <a:bodyPr rot="-5400000" vert="horz"/>
            <a:lstStyle/>
            <a:p>
              <a:pPr>
                <a:defRPr sz="1200"/>
              </a:pPr>
              <a:endParaRPr lang="de-DE"/>
            </a:p>
          </c:txPr>
        </c:title>
        <c:numFmt formatCode="#,##0.0" sourceLinked="0"/>
        <c:majorTickMark val="out"/>
        <c:minorTickMark val="none"/>
        <c:tickLblPos val="nextTo"/>
        <c:crossAx val="102512512"/>
        <c:crosses val="autoZero"/>
        <c:crossBetween val="midCat"/>
        <c:majorUnit val="1"/>
        <c:minorUnit val="0.5"/>
      </c:valAx>
    </c:plotArea>
    <c:legend>
      <c:legendPos val="b"/>
      <c:layout>
        <c:manualLayout>
          <c:xMode val="edge"/>
          <c:yMode val="edge"/>
          <c:x val="0.48041627216689237"/>
          <c:y val="0.16028831537055699"/>
          <c:w val="0.4715679718117427"/>
          <c:h val="5.9301643693670608E-2"/>
        </c:manualLayout>
      </c:layout>
      <c:overlay val="0"/>
      <c:spPr>
        <a:solidFill>
          <a:schemeClr val="bg1"/>
        </a:solidFill>
        <a:ln>
          <a:solidFill>
            <a:schemeClr val="accent1"/>
          </a:solidFill>
        </a:ln>
      </c:spPr>
      <c:txPr>
        <a:bodyPr/>
        <a:lstStyle/>
        <a:p>
          <a:pPr>
            <a:defRPr sz="1200"/>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'Punktewolke Grassilage'!$A$4</c:f>
          <c:strCache>
            <c:ptCount val="1"/>
            <c:pt idx="0">
              <c:v>Grassilage-Produktionskosten und -hektarertrag</c:v>
            </c:pt>
          </c:strCache>
        </c:strRef>
      </c:tx>
      <c:overlay val="0"/>
      <c:txPr>
        <a:bodyPr/>
        <a:lstStyle/>
        <a:p>
          <a:pPr>
            <a:defRPr sz="1600"/>
          </a:pPr>
          <a:endParaRPr lang="de-DE"/>
        </a:p>
      </c:txPr>
    </c:title>
    <c:autoTitleDeleted val="0"/>
    <c:plotArea>
      <c:layout>
        <c:manualLayout>
          <c:layoutTarget val="inner"/>
          <c:xMode val="edge"/>
          <c:yMode val="edge"/>
          <c:x val="0.11352410600255428"/>
          <c:y val="0.12459163862651659"/>
          <c:w val="0.85648515325670493"/>
          <c:h val="0.71594468261966171"/>
        </c:manualLayout>
      </c:layout>
      <c:scatterChart>
        <c:scatterStyle val="lineMarker"/>
        <c:varyColors val="0"/>
        <c:ser>
          <c:idx val="0"/>
          <c:order val="0"/>
          <c:tx>
            <c:strRef>
              <c:f>'Punktewolke Grassilage'!$A$3</c:f>
              <c:strCache>
                <c:ptCount val="1"/>
                <c:pt idx="0">
                  <c:v>Grassilage-Produktionskosten (EUR/dt FM)</c:v>
                </c:pt>
              </c:strCache>
            </c:strRef>
          </c:tx>
          <c:spPr>
            <a:ln w="28575">
              <a:noFill/>
            </a:ln>
          </c:spPr>
          <c:trendline>
            <c:spPr>
              <a:ln w="19050"/>
            </c:spPr>
            <c:trendlineType val="power"/>
            <c:dispRSqr val="0"/>
            <c:dispEq val="0"/>
          </c:trendline>
          <c:xVal>
            <c:numRef>
              <c:f>'Punktewolke Grassilage'!$B$2:$EC$2</c:f>
              <c:numCache>
                <c:formatCode>General</c:formatCode>
                <c:ptCount val="132"/>
                <c:pt idx="0">
                  <c:v>146.856356126664</c:v>
                </c:pt>
                <c:pt idx="1">
                  <c:v>150</c:v>
                </c:pt>
                <c:pt idx="2">
                  <c:v>160</c:v>
                </c:pt>
                <c:pt idx="3">
                  <c:v>170</c:v>
                </c:pt>
                <c:pt idx="4">
                  <c:v>179.31858936043</c:v>
                </c:pt>
                <c:pt idx="5">
                  <c:v>180</c:v>
                </c:pt>
                <c:pt idx="6">
                  <c:v>180</c:v>
                </c:pt>
                <c:pt idx="7">
                  <c:v>180</c:v>
                </c:pt>
                <c:pt idx="8">
                  <c:v>180</c:v>
                </c:pt>
                <c:pt idx="9">
                  <c:v>180</c:v>
                </c:pt>
                <c:pt idx="10">
                  <c:v>180</c:v>
                </c:pt>
                <c:pt idx="11">
                  <c:v>185</c:v>
                </c:pt>
                <c:pt idx="12">
                  <c:v>190</c:v>
                </c:pt>
                <c:pt idx="13">
                  <c:v>190</c:v>
                </c:pt>
                <c:pt idx="14">
                  <c:v>190</c:v>
                </c:pt>
                <c:pt idx="15">
                  <c:v>195</c:v>
                </c:pt>
                <c:pt idx="16">
                  <c:v>197</c:v>
                </c:pt>
                <c:pt idx="17">
                  <c:v>200</c:v>
                </c:pt>
                <c:pt idx="18">
                  <c:v>200</c:v>
                </c:pt>
                <c:pt idx="19">
                  <c:v>200</c:v>
                </c:pt>
                <c:pt idx="20">
                  <c:v>200</c:v>
                </c:pt>
                <c:pt idx="21">
                  <c:v>200</c:v>
                </c:pt>
                <c:pt idx="22">
                  <c:v>200</c:v>
                </c:pt>
                <c:pt idx="23">
                  <c:v>200</c:v>
                </c:pt>
                <c:pt idx="24">
                  <c:v>200</c:v>
                </c:pt>
                <c:pt idx="25">
                  <c:v>205</c:v>
                </c:pt>
                <c:pt idx="26">
                  <c:v>210</c:v>
                </c:pt>
                <c:pt idx="27">
                  <c:v>210</c:v>
                </c:pt>
                <c:pt idx="28">
                  <c:v>210</c:v>
                </c:pt>
                <c:pt idx="29">
                  <c:v>211.19993781094499</c:v>
                </c:pt>
                <c:pt idx="30">
                  <c:v>215</c:v>
                </c:pt>
                <c:pt idx="31">
                  <c:v>220</c:v>
                </c:pt>
                <c:pt idx="32">
                  <c:v>220</c:v>
                </c:pt>
                <c:pt idx="33">
                  <c:v>220</c:v>
                </c:pt>
                <c:pt idx="34">
                  <c:v>220</c:v>
                </c:pt>
                <c:pt idx="35">
                  <c:v>225</c:v>
                </c:pt>
                <c:pt idx="36">
                  <c:v>225</c:v>
                </c:pt>
                <c:pt idx="37">
                  <c:v>228</c:v>
                </c:pt>
                <c:pt idx="38">
                  <c:v>230</c:v>
                </c:pt>
                <c:pt idx="39">
                  <c:v>230</c:v>
                </c:pt>
                <c:pt idx="40">
                  <c:v>230</c:v>
                </c:pt>
                <c:pt idx="41">
                  <c:v>230</c:v>
                </c:pt>
                <c:pt idx="42">
                  <c:v>232.12986627043099</c:v>
                </c:pt>
                <c:pt idx="43">
                  <c:v>235</c:v>
                </c:pt>
                <c:pt idx="44">
                  <c:v>235</c:v>
                </c:pt>
                <c:pt idx="45">
                  <c:v>240</c:v>
                </c:pt>
                <c:pt idx="46">
                  <c:v>240</c:v>
                </c:pt>
                <c:pt idx="47">
                  <c:v>240</c:v>
                </c:pt>
                <c:pt idx="48">
                  <c:v>240</c:v>
                </c:pt>
                <c:pt idx="49">
                  <c:v>240</c:v>
                </c:pt>
                <c:pt idx="50">
                  <c:v>240</c:v>
                </c:pt>
                <c:pt idx="51">
                  <c:v>240</c:v>
                </c:pt>
                <c:pt idx="52">
                  <c:v>240</c:v>
                </c:pt>
                <c:pt idx="53">
                  <c:v>240</c:v>
                </c:pt>
                <c:pt idx="54">
                  <c:v>240</c:v>
                </c:pt>
                <c:pt idx="55">
                  <c:v>240</c:v>
                </c:pt>
                <c:pt idx="56">
                  <c:v>250</c:v>
                </c:pt>
                <c:pt idx="57">
                  <c:v>250</c:v>
                </c:pt>
                <c:pt idx="58">
                  <c:v>250</c:v>
                </c:pt>
                <c:pt idx="59">
                  <c:v>250</c:v>
                </c:pt>
                <c:pt idx="60">
                  <c:v>250</c:v>
                </c:pt>
                <c:pt idx="61">
                  <c:v>250</c:v>
                </c:pt>
                <c:pt idx="62">
                  <c:v>250</c:v>
                </c:pt>
                <c:pt idx="63">
                  <c:v>250</c:v>
                </c:pt>
                <c:pt idx="64">
                  <c:v>250</c:v>
                </c:pt>
                <c:pt idx="65">
                  <c:v>250</c:v>
                </c:pt>
                <c:pt idx="66">
                  <c:v>250</c:v>
                </c:pt>
                <c:pt idx="67">
                  <c:v>250</c:v>
                </c:pt>
                <c:pt idx="68">
                  <c:v>250</c:v>
                </c:pt>
                <c:pt idx="69">
                  <c:v>254</c:v>
                </c:pt>
                <c:pt idx="70">
                  <c:v>255</c:v>
                </c:pt>
                <c:pt idx="71">
                  <c:v>255</c:v>
                </c:pt>
                <c:pt idx="72">
                  <c:v>255</c:v>
                </c:pt>
                <c:pt idx="73">
                  <c:v>260</c:v>
                </c:pt>
                <c:pt idx="74">
                  <c:v>260</c:v>
                </c:pt>
                <c:pt idx="75">
                  <c:v>260</c:v>
                </c:pt>
                <c:pt idx="76">
                  <c:v>260</c:v>
                </c:pt>
                <c:pt idx="77">
                  <c:v>264.04958677685897</c:v>
                </c:pt>
                <c:pt idx="78">
                  <c:v>265</c:v>
                </c:pt>
                <c:pt idx="79">
                  <c:v>270</c:v>
                </c:pt>
                <c:pt idx="80">
                  <c:v>270</c:v>
                </c:pt>
                <c:pt idx="81">
                  <c:v>270</c:v>
                </c:pt>
                <c:pt idx="82">
                  <c:v>270</c:v>
                </c:pt>
                <c:pt idx="83">
                  <c:v>270</c:v>
                </c:pt>
                <c:pt idx="84">
                  <c:v>270.07745617611101</c:v>
                </c:pt>
                <c:pt idx="85">
                  <c:v>275</c:v>
                </c:pt>
                <c:pt idx="86">
                  <c:v>275</c:v>
                </c:pt>
                <c:pt idx="87">
                  <c:v>280</c:v>
                </c:pt>
                <c:pt idx="88">
                  <c:v>280</c:v>
                </c:pt>
                <c:pt idx="89">
                  <c:v>280</c:v>
                </c:pt>
                <c:pt idx="90">
                  <c:v>280</c:v>
                </c:pt>
                <c:pt idx="91">
                  <c:v>280</c:v>
                </c:pt>
                <c:pt idx="92">
                  <c:v>280</c:v>
                </c:pt>
                <c:pt idx="93">
                  <c:v>280</c:v>
                </c:pt>
                <c:pt idx="94">
                  <c:v>290</c:v>
                </c:pt>
                <c:pt idx="95">
                  <c:v>290</c:v>
                </c:pt>
                <c:pt idx="96">
                  <c:v>292.97218155197697</c:v>
                </c:pt>
                <c:pt idx="97">
                  <c:v>296.24530663329199</c:v>
                </c:pt>
                <c:pt idx="98">
                  <c:v>300</c:v>
                </c:pt>
                <c:pt idx="99">
                  <c:v>300</c:v>
                </c:pt>
                <c:pt idx="100">
                  <c:v>300</c:v>
                </c:pt>
                <c:pt idx="101">
                  <c:v>300</c:v>
                </c:pt>
                <c:pt idx="102">
                  <c:v>300</c:v>
                </c:pt>
                <c:pt idx="103">
                  <c:v>300</c:v>
                </c:pt>
                <c:pt idx="104">
                  <c:v>300</c:v>
                </c:pt>
                <c:pt idx="105">
                  <c:v>300</c:v>
                </c:pt>
                <c:pt idx="106">
                  <c:v>300</c:v>
                </c:pt>
                <c:pt idx="107">
                  <c:v>300</c:v>
                </c:pt>
                <c:pt idx="108">
                  <c:v>300</c:v>
                </c:pt>
                <c:pt idx="109">
                  <c:v>300</c:v>
                </c:pt>
                <c:pt idx="110">
                  <c:v>300</c:v>
                </c:pt>
                <c:pt idx="111">
                  <c:v>300</c:v>
                </c:pt>
                <c:pt idx="112">
                  <c:v>300</c:v>
                </c:pt>
                <c:pt idx="113">
                  <c:v>310</c:v>
                </c:pt>
                <c:pt idx="114">
                  <c:v>310</c:v>
                </c:pt>
                <c:pt idx="115">
                  <c:v>310</c:v>
                </c:pt>
                <c:pt idx="116">
                  <c:v>330</c:v>
                </c:pt>
                <c:pt idx="117">
                  <c:v>330</c:v>
                </c:pt>
                <c:pt idx="118">
                  <c:v>350</c:v>
                </c:pt>
                <c:pt idx="119">
                  <c:v>350</c:v>
                </c:pt>
                <c:pt idx="120">
                  <c:v>350</c:v>
                </c:pt>
                <c:pt idx="121">
                  <c:v>350</c:v>
                </c:pt>
                <c:pt idx="122">
                  <c:v>350</c:v>
                </c:pt>
                <c:pt idx="123">
                  <c:v>350</c:v>
                </c:pt>
                <c:pt idx="124">
                  <c:v>370</c:v>
                </c:pt>
                <c:pt idx="125">
                  <c:v>370</c:v>
                </c:pt>
                <c:pt idx="126">
                  <c:v>400</c:v>
                </c:pt>
                <c:pt idx="127">
                  <c:v>400</c:v>
                </c:pt>
                <c:pt idx="128">
                  <c:v>400</c:v>
                </c:pt>
                <c:pt idx="129">
                  <c:v>400</c:v>
                </c:pt>
                <c:pt idx="130">
                  <c:v>424</c:v>
                </c:pt>
              </c:numCache>
            </c:numRef>
          </c:xVal>
          <c:yVal>
            <c:numRef>
              <c:f>'Punktewolke Grassilage'!$B$3:$EC$3</c:f>
              <c:numCache>
                <c:formatCode>General</c:formatCode>
                <c:ptCount val="132"/>
                <c:pt idx="0">
                  <c:v>9.4444860407239304</c:v>
                </c:pt>
                <c:pt idx="1">
                  <c:v>9.2809507829977296</c:v>
                </c:pt>
                <c:pt idx="2">
                  <c:v>5.6400476611635302</c:v>
                </c:pt>
                <c:pt idx="3">
                  <c:v>9.5311668214175302</c:v>
                </c:pt>
                <c:pt idx="4">
                  <c:v>8.0756883769949201</c:v>
                </c:pt>
                <c:pt idx="5">
                  <c:v>7.7833077419498302</c:v>
                </c:pt>
                <c:pt idx="6">
                  <c:v>8.7932198327359394</c:v>
                </c:pt>
                <c:pt idx="7">
                  <c:v>8.8834388662746697</c:v>
                </c:pt>
                <c:pt idx="8">
                  <c:v>8.5101976976977198</c:v>
                </c:pt>
                <c:pt idx="9">
                  <c:v>10.4803866263071</c:v>
                </c:pt>
                <c:pt idx="10">
                  <c:v>14.1439557378709</c:v>
                </c:pt>
                <c:pt idx="11">
                  <c:v>13.909334613801599</c:v>
                </c:pt>
                <c:pt idx="12">
                  <c:v>8.0697479140463209</c:v>
                </c:pt>
                <c:pt idx="13">
                  <c:v>9.8538519880487403</c:v>
                </c:pt>
                <c:pt idx="14">
                  <c:v>8.8934337672334198</c:v>
                </c:pt>
                <c:pt idx="15">
                  <c:v>3.8685292194596101</c:v>
                </c:pt>
                <c:pt idx="16">
                  <c:v>7.3628362232063402</c:v>
                </c:pt>
                <c:pt idx="17">
                  <c:v>6.2839444097439001</c:v>
                </c:pt>
                <c:pt idx="18">
                  <c:v>6.8620031796502499</c:v>
                </c:pt>
                <c:pt idx="19">
                  <c:v>7.4341863871985501</c:v>
                </c:pt>
                <c:pt idx="20">
                  <c:v>7.9673433607971003</c:v>
                </c:pt>
                <c:pt idx="21">
                  <c:v>7.8657916666666496</c:v>
                </c:pt>
                <c:pt idx="22">
                  <c:v>11.44164</c:v>
                </c:pt>
                <c:pt idx="23">
                  <c:v>12.2073957091776</c:v>
                </c:pt>
                <c:pt idx="24">
                  <c:v>12.5497434210526</c:v>
                </c:pt>
                <c:pt idx="25">
                  <c:v>12.9637554259276</c:v>
                </c:pt>
                <c:pt idx="26">
                  <c:v>5.5991954285714298</c:v>
                </c:pt>
                <c:pt idx="27">
                  <c:v>7.1863131067658603</c:v>
                </c:pt>
                <c:pt idx="28">
                  <c:v>7.0925710638491903</c:v>
                </c:pt>
                <c:pt idx="29">
                  <c:v>7.5354931611012201</c:v>
                </c:pt>
                <c:pt idx="30">
                  <c:v>6.5729903289318603</c:v>
                </c:pt>
                <c:pt idx="31">
                  <c:v>7.2527708592777298</c:v>
                </c:pt>
                <c:pt idx="32">
                  <c:v>7.9848111395646804</c:v>
                </c:pt>
                <c:pt idx="33">
                  <c:v>9.8599076324744601</c:v>
                </c:pt>
                <c:pt idx="34">
                  <c:v>10.093444055944</c:v>
                </c:pt>
                <c:pt idx="35">
                  <c:v>6.8952351809351597</c:v>
                </c:pt>
                <c:pt idx="36">
                  <c:v>6.5500655824708902</c:v>
                </c:pt>
                <c:pt idx="37">
                  <c:v>11.082393359143399</c:v>
                </c:pt>
                <c:pt idx="38">
                  <c:v>7.7906294886117404</c:v>
                </c:pt>
                <c:pt idx="39">
                  <c:v>8.2766002172161297</c:v>
                </c:pt>
                <c:pt idx="40">
                  <c:v>10.254634005461</c:v>
                </c:pt>
                <c:pt idx="41">
                  <c:v>11.542939314111701</c:v>
                </c:pt>
                <c:pt idx="42">
                  <c:v>6.7101323527580101</c:v>
                </c:pt>
                <c:pt idx="43">
                  <c:v>7.2530031251337901</c:v>
                </c:pt>
                <c:pt idx="44">
                  <c:v>8.4370216142301704</c:v>
                </c:pt>
                <c:pt idx="45">
                  <c:v>5.2993511524307504</c:v>
                </c:pt>
                <c:pt idx="46">
                  <c:v>5.6222752332484998</c:v>
                </c:pt>
                <c:pt idx="47">
                  <c:v>6.2836906883492896</c:v>
                </c:pt>
                <c:pt idx="48">
                  <c:v>6.9907930400931297</c:v>
                </c:pt>
                <c:pt idx="49">
                  <c:v>7.2237784772182101</c:v>
                </c:pt>
                <c:pt idx="50">
                  <c:v>7.4753582945180801</c:v>
                </c:pt>
                <c:pt idx="51">
                  <c:v>7.26578272604588</c:v>
                </c:pt>
                <c:pt idx="52">
                  <c:v>7.41540018832392</c:v>
                </c:pt>
                <c:pt idx="53">
                  <c:v>8.3060694095477494</c:v>
                </c:pt>
                <c:pt idx="54">
                  <c:v>7.1574947589098299</c:v>
                </c:pt>
                <c:pt idx="55">
                  <c:v>12.169299828178699</c:v>
                </c:pt>
                <c:pt idx="56">
                  <c:v>4.5638173817381604</c:v>
                </c:pt>
                <c:pt idx="57">
                  <c:v>5.6939096045197601</c:v>
                </c:pt>
                <c:pt idx="58">
                  <c:v>6.3348729773462802</c:v>
                </c:pt>
                <c:pt idx="59">
                  <c:v>6.4888796165773996</c:v>
                </c:pt>
                <c:pt idx="60">
                  <c:v>6.6544823874755199</c:v>
                </c:pt>
                <c:pt idx="61">
                  <c:v>7.2226765217391202</c:v>
                </c:pt>
                <c:pt idx="62">
                  <c:v>7.2815439831104802</c:v>
                </c:pt>
                <c:pt idx="63">
                  <c:v>7.8427008000000002</c:v>
                </c:pt>
                <c:pt idx="64">
                  <c:v>7.24705031892276</c:v>
                </c:pt>
                <c:pt idx="65">
                  <c:v>8.8275856622114404</c:v>
                </c:pt>
                <c:pt idx="66">
                  <c:v>7.5564602247191202</c:v>
                </c:pt>
                <c:pt idx="67">
                  <c:v>9.6532248243559593</c:v>
                </c:pt>
                <c:pt idx="68">
                  <c:v>7.9732801204819204</c:v>
                </c:pt>
                <c:pt idx="69">
                  <c:v>8.2285467239690497</c:v>
                </c:pt>
                <c:pt idx="70">
                  <c:v>4.2093675204142</c:v>
                </c:pt>
                <c:pt idx="71">
                  <c:v>5.7069245276883498</c:v>
                </c:pt>
                <c:pt idx="72">
                  <c:v>7.0877639517345497</c:v>
                </c:pt>
                <c:pt idx="73">
                  <c:v>6.5243517607711903</c:v>
                </c:pt>
                <c:pt idx="74">
                  <c:v>7.1641943163219599</c:v>
                </c:pt>
                <c:pt idx="75">
                  <c:v>7.4759050512151202</c:v>
                </c:pt>
                <c:pt idx="76">
                  <c:v>8.2039161971173495</c:v>
                </c:pt>
                <c:pt idx="77">
                  <c:v>6.2278280110838597</c:v>
                </c:pt>
                <c:pt idx="78">
                  <c:v>4.7010400682012099</c:v>
                </c:pt>
                <c:pt idx="79">
                  <c:v>6.0848247874640702</c:v>
                </c:pt>
                <c:pt idx="80">
                  <c:v>6.8084936815961097</c:v>
                </c:pt>
                <c:pt idx="81">
                  <c:v>7.6586865982448202</c:v>
                </c:pt>
                <c:pt idx="82">
                  <c:v>8.3031744833601895</c:v>
                </c:pt>
                <c:pt idx="83">
                  <c:v>7.36190911863374</c:v>
                </c:pt>
                <c:pt idx="84">
                  <c:v>6.96419059871321</c:v>
                </c:pt>
                <c:pt idx="85">
                  <c:v>7.6307878787878902</c:v>
                </c:pt>
                <c:pt idx="86">
                  <c:v>10.208546360752999</c:v>
                </c:pt>
                <c:pt idx="87">
                  <c:v>5.8202228760822496</c:v>
                </c:pt>
                <c:pt idx="88">
                  <c:v>4.8804040458970004</c:v>
                </c:pt>
                <c:pt idx="89">
                  <c:v>6.7443290043289998</c:v>
                </c:pt>
                <c:pt idx="90">
                  <c:v>5.39809533599625</c:v>
                </c:pt>
                <c:pt idx="91">
                  <c:v>7.4247336377473196</c:v>
                </c:pt>
                <c:pt idx="92">
                  <c:v>7.9654909272643604</c:v>
                </c:pt>
                <c:pt idx="93">
                  <c:v>7.4922522123893902</c:v>
                </c:pt>
                <c:pt idx="94">
                  <c:v>5.2949571371463104</c:v>
                </c:pt>
                <c:pt idx="95">
                  <c:v>5.8480830365673402</c:v>
                </c:pt>
                <c:pt idx="96">
                  <c:v>6.7425870398134</c:v>
                </c:pt>
                <c:pt idx="97">
                  <c:v>8.9275216043581906</c:v>
                </c:pt>
                <c:pt idx="98">
                  <c:v>5.0588814913448701</c:v>
                </c:pt>
                <c:pt idx="99">
                  <c:v>5.1708588224487997</c:v>
                </c:pt>
                <c:pt idx="100">
                  <c:v>5.8801404286769996</c:v>
                </c:pt>
                <c:pt idx="101">
                  <c:v>5.8823410852713298</c:v>
                </c:pt>
                <c:pt idx="102">
                  <c:v>5.42405592347313</c:v>
                </c:pt>
                <c:pt idx="103">
                  <c:v>6.6782686383241003</c:v>
                </c:pt>
                <c:pt idx="104">
                  <c:v>7.3708739837398296</c:v>
                </c:pt>
                <c:pt idx="105">
                  <c:v>7.2657029652351701</c:v>
                </c:pt>
                <c:pt idx="106">
                  <c:v>7.2066194581280696</c:v>
                </c:pt>
                <c:pt idx="107">
                  <c:v>8.0991199841080697</c:v>
                </c:pt>
                <c:pt idx="108">
                  <c:v>8.0174006588429005</c:v>
                </c:pt>
                <c:pt idx="109">
                  <c:v>8.0285916666666708</c:v>
                </c:pt>
                <c:pt idx="110">
                  <c:v>8.2754989106753705</c:v>
                </c:pt>
                <c:pt idx="111">
                  <c:v>8.8017545171339702</c:v>
                </c:pt>
                <c:pt idx="112">
                  <c:v>8.9378330176767697</c:v>
                </c:pt>
                <c:pt idx="113">
                  <c:v>4.7725587249508701</c:v>
                </c:pt>
                <c:pt idx="114">
                  <c:v>5.8332357656432299</c:v>
                </c:pt>
                <c:pt idx="115">
                  <c:v>8.5665125034861003</c:v>
                </c:pt>
                <c:pt idx="116">
                  <c:v>6.6214739797769404</c:v>
                </c:pt>
                <c:pt idx="117">
                  <c:v>7.6858209366391197</c:v>
                </c:pt>
                <c:pt idx="118">
                  <c:v>4.3206998892580302</c:v>
                </c:pt>
                <c:pt idx="119">
                  <c:v>5.7158189489835101</c:v>
                </c:pt>
                <c:pt idx="120">
                  <c:v>7.4537611293815704</c:v>
                </c:pt>
                <c:pt idx="121">
                  <c:v>7.1669602971177397</c:v>
                </c:pt>
                <c:pt idx="122">
                  <c:v>7.4657572502685099</c:v>
                </c:pt>
                <c:pt idx="123">
                  <c:v>7.9979520932239998</c:v>
                </c:pt>
                <c:pt idx="124">
                  <c:v>5.4142090535358598</c:v>
                </c:pt>
                <c:pt idx="125">
                  <c:v>7.1088466209155898</c:v>
                </c:pt>
                <c:pt idx="126">
                  <c:v>2.6639549798792701</c:v>
                </c:pt>
                <c:pt idx="127">
                  <c:v>5.1339405204461004</c:v>
                </c:pt>
                <c:pt idx="128">
                  <c:v>6.2782825630251997</c:v>
                </c:pt>
                <c:pt idx="129">
                  <c:v>6.1871157989228003</c:v>
                </c:pt>
                <c:pt idx="130">
                  <c:v>7.4612484862689898</c:v>
                </c:pt>
              </c:numCache>
            </c:numRef>
          </c:yVal>
          <c:smooth val="0"/>
        </c:ser>
        <c:dLbls>
          <c:showLegendKey val="0"/>
          <c:showVal val="0"/>
          <c:showCatName val="0"/>
          <c:showSerName val="0"/>
          <c:showPercent val="0"/>
          <c:showBubbleSize val="0"/>
        </c:dLbls>
        <c:axId val="112323584"/>
        <c:axId val="112325760"/>
      </c:scatterChart>
      <c:valAx>
        <c:axId val="112323584"/>
        <c:scaling>
          <c:orientation val="minMax"/>
          <c:min val="100"/>
        </c:scaling>
        <c:delete val="0"/>
        <c:axPos val="b"/>
        <c:majorGridlines/>
        <c:title>
          <c:tx>
            <c:strRef>
              <c:f>'Punktewolke Grassilage'!$A$2</c:f>
              <c:strCache>
                <c:ptCount val="1"/>
                <c:pt idx="0">
                  <c:v>Frischmasseertag (dt/ha)</c:v>
                </c:pt>
              </c:strCache>
            </c:strRef>
          </c:tx>
          <c:layout>
            <c:manualLayout>
              <c:xMode val="edge"/>
              <c:yMode val="edge"/>
              <c:x val="0.40826803959131547"/>
              <c:y val="0.89853098080744243"/>
            </c:manualLayout>
          </c:layout>
          <c:overlay val="0"/>
          <c:txPr>
            <a:bodyPr/>
            <a:lstStyle/>
            <a:p>
              <a:pPr>
                <a:defRPr sz="1200"/>
              </a:pPr>
              <a:endParaRPr lang="de-DE"/>
            </a:p>
          </c:txPr>
        </c:title>
        <c:numFmt formatCode="General" sourceLinked="1"/>
        <c:majorTickMark val="out"/>
        <c:minorTickMark val="none"/>
        <c:tickLblPos val="nextTo"/>
        <c:crossAx val="112325760"/>
        <c:crosses val="autoZero"/>
        <c:crossBetween val="midCat"/>
        <c:majorUnit val="25"/>
      </c:valAx>
      <c:valAx>
        <c:axId val="112325760"/>
        <c:scaling>
          <c:orientation val="minMax"/>
          <c:max val="15"/>
          <c:min val="3"/>
        </c:scaling>
        <c:delete val="0"/>
        <c:axPos val="l"/>
        <c:majorGridlines/>
        <c:title>
          <c:tx>
            <c:strRef>
              <c:f>'Punktewolke Grassilage'!$A$3</c:f>
              <c:strCache>
                <c:ptCount val="1"/>
                <c:pt idx="0">
                  <c:v>Grassilage-Produktionskosten (EUR/dt FM)</c:v>
                </c:pt>
              </c:strCache>
            </c:strRef>
          </c:tx>
          <c:layout>
            <c:manualLayout>
              <c:xMode val="edge"/>
              <c:yMode val="edge"/>
              <c:x val="1.505890804597701E-2"/>
              <c:y val="0.16633838340706328"/>
            </c:manualLayout>
          </c:layout>
          <c:overlay val="0"/>
          <c:txPr>
            <a:bodyPr rot="-5400000" vert="horz"/>
            <a:lstStyle/>
            <a:p>
              <a:pPr>
                <a:defRPr sz="1200"/>
              </a:pPr>
              <a:endParaRPr lang="de-DE"/>
            </a:p>
          </c:txPr>
        </c:title>
        <c:numFmt formatCode="#,##0.0" sourceLinked="0"/>
        <c:majorTickMark val="out"/>
        <c:minorTickMark val="none"/>
        <c:tickLblPos val="nextTo"/>
        <c:crossAx val="112323584"/>
        <c:crosses val="autoZero"/>
        <c:crossBetween val="midCat"/>
        <c:majorUnit val="1"/>
      </c:valAx>
    </c:plotArea>
    <c:legend>
      <c:legendPos val="b"/>
      <c:layout>
        <c:manualLayout>
          <c:xMode val="edge"/>
          <c:yMode val="edge"/>
          <c:x val="0.469529533844189"/>
          <c:y val="0.15161152578270448"/>
          <c:w val="0.47138888888888891"/>
          <c:h val="5.9301643693670608E-2"/>
        </c:manualLayout>
      </c:layout>
      <c:overlay val="0"/>
      <c:spPr>
        <a:solidFill>
          <a:schemeClr val="bg1"/>
        </a:solidFill>
        <a:ln>
          <a:solidFill>
            <a:schemeClr val="accent1"/>
          </a:solidFill>
        </a:ln>
      </c:spPr>
      <c:txPr>
        <a:bodyPr/>
        <a:lstStyle/>
        <a:p>
          <a:pPr>
            <a:defRPr sz="1200"/>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wmf"/></Relationships>
</file>

<file path=xl/drawings/_rels/drawing7.xml.rels><?xml version="1.0" encoding="UTF-8" standalone="yes"?>
<Relationships xmlns="http://schemas.openxmlformats.org/package/2006/relationships"><Relationship Id="rId1" Type="http://schemas.openxmlformats.org/officeDocument/2006/relationships/image" Target="../media/image3.wmf"/></Relationships>
</file>

<file path=xl/drawings/_rels/drawing8.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57150</xdr:rowOff>
    </xdr:from>
    <xdr:to>
      <xdr:col>4</xdr:col>
      <xdr:colOff>764340</xdr:colOff>
      <xdr:row>0</xdr:row>
      <xdr:rowOff>893761</xdr:rowOff>
    </xdr:to>
    <xdr:sp macro="" textlink="">
      <xdr:nvSpPr>
        <xdr:cNvPr id="3" name="Textfeld 2"/>
        <xdr:cNvSpPr txBox="1"/>
      </xdr:nvSpPr>
      <xdr:spPr>
        <a:xfrm>
          <a:off x="104775" y="57150"/>
          <a:ext cx="2059740" cy="83661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7</xdr:col>
      <xdr:colOff>257175</xdr:colOff>
      <xdr:row>0</xdr:row>
      <xdr:rowOff>200025</xdr:rowOff>
    </xdr:from>
    <xdr:to>
      <xdr:col>9</xdr:col>
      <xdr:colOff>638275</xdr:colOff>
      <xdr:row>0</xdr:row>
      <xdr:rowOff>644147</xdr:rowOff>
    </xdr:to>
    <xdr:sp macro="" textlink="">
      <xdr:nvSpPr>
        <xdr:cNvPr id="4" name="Textfeld 3"/>
        <xdr:cNvSpPr txBox="1"/>
      </xdr:nvSpPr>
      <xdr:spPr>
        <a:xfrm>
          <a:off x="4429125" y="200025"/>
          <a:ext cx="2095600" cy="444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9</xdr:col>
      <xdr:colOff>361950</xdr:colOff>
      <xdr:row>0</xdr:row>
      <xdr:rowOff>0</xdr:rowOff>
    </xdr:from>
    <xdr:to>
      <xdr:col>10</xdr:col>
      <xdr:colOff>587005</xdr:colOff>
      <xdr:row>0</xdr:row>
      <xdr:rowOff>844363</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248400" y="0"/>
          <a:ext cx="1082305" cy="84436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1</xdr:row>
          <xdr:rowOff>180975</xdr:rowOff>
        </xdr:from>
        <xdr:to>
          <xdr:col>10</xdr:col>
          <xdr:colOff>561975</xdr:colOff>
          <xdr:row>38</xdr:row>
          <xdr:rowOff>95250</xdr:rowOff>
        </xdr:to>
        <xdr:sp macro="" textlink="">
          <xdr:nvSpPr>
            <xdr:cNvPr id="9219" name="Object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39</xdr:row>
          <xdr:rowOff>85725</xdr:rowOff>
        </xdr:from>
        <xdr:to>
          <xdr:col>10</xdr:col>
          <xdr:colOff>581025</xdr:colOff>
          <xdr:row>86</xdr:row>
          <xdr:rowOff>9525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0.00963</cdr:x>
      <cdr:y>0.94663</cdr:y>
    </cdr:from>
    <cdr:to>
      <cdr:x>0.98585</cdr:x>
      <cdr:y>0.99349</cdr:y>
    </cdr:to>
    <cdr:sp macro="" textlink="">
      <cdr:nvSpPr>
        <cdr:cNvPr id="3" name="Textfeld 1"/>
        <cdr:cNvSpPr txBox="1"/>
      </cdr:nvSpPr>
      <cdr:spPr>
        <a:xfrm xmlns:a="http://schemas.openxmlformats.org/drawingml/2006/main">
          <a:off x="60325" y="4156686"/>
          <a:ext cx="6115056" cy="205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t>132 Bayerische BZA-Betriebe, Ernte 2013                                                                                                LfL</a:t>
          </a:r>
          <a:r>
            <a:rPr lang="de-DE" sz="900" baseline="0"/>
            <a:t> Bayern IBA Guido Hofmann</a:t>
          </a:r>
          <a:endParaRPr lang="de-DE" sz="900"/>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19050</xdr:colOff>
      <xdr:row>0</xdr:row>
      <xdr:rowOff>276233</xdr:rowOff>
    </xdr:from>
    <xdr:to>
      <xdr:col>13</xdr:col>
      <xdr:colOff>369894</xdr:colOff>
      <xdr:row>0</xdr:row>
      <xdr:rowOff>717553</xdr:rowOff>
    </xdr:to>
    <xdr:sp macro="" textlink="">
      <xdr:nvSpPr>
        <xdr:cNvPr id="2" name="Textfeld 1"/>
        <xdr:cNvSpPr txBox="1"/>
      </xdr:nvSpPr>
      <xdr:spPr>
        <a:xfrm>
          <a:off x="4495800" y="276233"/>
          <a:ext cx="2036769" cy="441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0</xdr:col>
      <xdr:colOff>38094</xdr:colOff>
      <xdr:row>0</xdr:row>
      <xdr:rowOff>53975</xdr:rowOff>
    </xdr:from>
    <xdr:to>
      <xdr:col>5</xdr:col>
      <xdr:colOff>398462</xdr:colOff>
      <xdr:row>0</xdr:row>
      <xdr:rowOff>890586</xdr:rowOff>
    </xdr:to>
    <xdr:sp macro="" textlink="">
      <xdr:nvSpPr>
        <xdr:cNvPr id="3" name="Textfeld 2"/>
        <xdr:cNvSpPr txBox="1"/>
      </xdr:nvSpPr>
      <xdr:spPr>
        <a:xfrm>
          <a:off x="38094" y="53975"/>
          <a:ext cx="1989143" cy="83661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13</xdr:col>
      <xdr:colOff>163327</xdr:colOff>
      <xdr:row>0</xdr:row>
      <xdr:rowOff>66675</xdr:rowOff>
    </xdr:from>
    <xdr:to>
      <xdr:col>14</xdr:col>
      <xdr:colOff>550867</xdr:colOff>
      <xdr:row>0</xdr:row>
      <xdr:rowOff>914400</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326002" y="66675"/>
          <a:ext cx="1054290" cy="847725"/>
        </a:xfrm>
        <a:prstGeom prst="rect">
          <a:avLst/>
        </a:prstGeom>
        <a:noFill/>
        <a:ln w="9525">
          <a:noFill/>
          <a:miter lim="800000"/>
          <a:headEnd/>
          <a:tailEnd/>
        </a:ln>
      </xdr:spPr>
    </xdr:pic>
    <xdr:clientData/>
  </xdr:twoCellAnchor>
  <xdr:twoCellAnchor>
    <xdr:from>
      <xdr:col>0</xdr:col>
      <xdr:colOff>71437</xdr:colOff>
      <xdr:row>4</xdr:row>
      <xdr:rowOff>63501</xdr:rowOff>
    </xdr:from>
    <xdr:to>
      <xdr:col>14</xdr:col>
      <xdr:colOff>533400</xdr:colOff>
      <xdr:row>10</xdr:row>
      <xdr:rowOff>95251</xdr:rowOff>
    </xdr:to>
    <xdr:sp macro="" textlink="">
      <xdr:nvSpPr>
        <xdr:cNvPr id="5" name="Textfeld 4"/>
        <xdr:cNvSpPr txBox="1"/>
      </xdr:nvSpPr>
      <xdr:spPr>
        <a:xfrm>
          <a:off x="71437" y="1711326"/>
          <a:ext cx="7291388" cy="117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200">
              <a:solidFill>
                <a:schemeClr val="dk1"/>
              </a:solidFill>
              <a:effectLst/>
              <a:latin typeface="Arial" panose="020B0604020202020204" pitchFamily="34" charset="0"/>
              <a:ea typeface="+mn-ea"/>
              <a:cs typeface="Arial" panose="020B0604020202020204" pitchFamily="34" charset="0"/>
            </a:rPr>
            <a:t>Die Ergebnisse </a:t>
          </a:r>
          <a:r>
            <a:rPr lang="de-DE" sz="1200" baseline="0">
              <a:solidFill>
                <a:schemeClr val="dk1"/>
              </a:solidFill>
              <a:effectLst/>
              <a:latin typeface="Arial" panose="020B0604020202020204" pitchFamily="34" charset="0"/>
              <a:ea typeface="+mn-ea"/>
              <a:cs typeface="Arial" panose="020B0604020202020204" pitchFamily="34" charset="0"/>
            </a:rPr>
            <a:t>werden aus den Grunddaten berechnet. Die wichtigsten Änderungsfelder sind farblich hinterlegt. Über die Änderung des Pülpepreises in der Zelle N14 kann der Gleichgewichtspreis ermittelt werden, indem der Preis so geändert wird, dass der Pülpe-Vorteil in der Zelle K45 nahe Null ist. Oder Sie geben in E59 "Ihren" Grassilagepreis ein und bekommen den Gleichgewichtspreis für die Pülpe berechnet [(Preis für die Tonne Grassilage - Rohproteinausgleichskosten je Tonne Grassilage) </a:t>
          </a:r>
        </a:p>
        <a:p>
          <a:r>
            <a:rPr lang="de-DE" sz="1200" baseline="0">
              <a:solidFill>
                <a:schemeClr val="dk1"/>
              </a:solidFill>
              <a:effectLst/>
              <a:latin typeface="Arial" panose="020B0604020202020204" pitchFamily="34" charset="0"/>
              <a:ea typeface="+mn-ea"/>
              <a:cs typeface="Arial" panose="020B0604020202020204" pitchFamily="34" charset="0"/>
            </a:rPr>
            <a:t>/ Tonnen Pülpe je Tonne Grassilage].</a:t>
          </a:r>
          <a:endParaRPr lang="de-DE" sz="12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5</xdr:col>
      <xdr:colOff>697665</xdr:colOff>
      <xdr:row>0</xdr:row>
      <xdr:rowOff>857250</xdr:rowOff>
    </xdr:to>
    <xdr:sp macro="" textlink="">
      <xdr:nvSpPr>
        <xdr:cNvPr id="3" name="Textfeld 2"/>
        <xdr:cNvSpPr txBox="1"/>
      </xdr:nvSpPr>
      <xdr:spPr>
        <a:xfrm>
          <a:off x="66675" y="104775"/>
          <a:ext cx="2059740" cy="752475"/>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8</xdr:col>
      <xdr:colOff>285750</xdr:colOff>
      <xdr:row>0</xdr:row>
      <xdr:rowOff>285750</xdr:rowOff>
    </xdr:from>
    <xdr:to>
      <xdr:col>11</xdr:col>
      <xdr:colOff>228700</xdr:colOff>
      <xdr:row>0</xdr:row>
      <xdr:rowOff>729872</xdr:rowOff>
    </xdr:to>
    <xdr:sp macro="" textlink="">
      <xdr:nvSpPr>
        <xdr:cNvPr id="4" name="Textfeld 3"/>
        <xdr:cNvSpPr txBox="1"/>
      </xdr:nvSpPr>
      <xdr:spPr>
        <a:xfrm>
          <a:off x="4029075" y="285750"/>
          <a:ext cx="2095600" cy="444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10</xdr:col>
      <xdr:colOff>809625</xdr:colOff>
      <xdr:row>0</xdr:row>
      <xdr:rowOff>47625</xdr:rowOff>
    </xdr:from>
    <xdr:to>
      <xdr:col>12</xdr:col>
      <xdr:colOff>406030</xdr:colOff>
      <xdr:row>0</xdr:row>
      <xdr:rowOff>891988</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848350" y="47625"/>
          <a:ext cx="1082305" cy="84436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2</xdr:row>
          <xdr:rowOff>19050</xdr:rowOff>
        </xdr:from>
        <xdr:to>
          <xdr:col>12</xdr:col>
          <xdr:colOff>419100</xdr:colOff>
          <xdr:row>35</xdr:row>
          <xdr:rowOff>161925</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48</xdr:row>
          <xdr:rowOff>161925</xdr:rowOff>
        </xdr:from>
        <xdr:to>
          <xdr:col>12</xdr:col>
          <xdr:colOff>390525</xdr:colOff>
          <xdr:row>65</xdr:row>
          <xdr:rowOff>219075</xdr:rowOff>
        </xdr:to>
        <xdr:sp macro="" textlink="">
          <xdr:nvSpPr>
            <xdr:cNvPr id="10244" name="Object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76201</xdr:colOff>
      <xdr:row>0</xdr:row>
      <xdr:rowOff>272312</xdr:rowOff>
    </xdr:from>
    <xdr:to>
      <xdr:col>9</xdr:col>
      <xdr:colOff>28676</xdr:colOff>
      <xdr:row>0</xdr:row>
      <xdr:rowOff>716434</xdr:rowOff>
    </xdr:to>
    <xdr:sp macro="" textlink="">
      <xdr:nvSpPr>
        <xdr:cNvPr id="2" name="Textfeld 1"/>
        <xdr:cNvSpPr txBox="1"/>
      </xdr:nvSpPr>
      <xdr:spPr>
        <a:xfrm>
          <a:off x="4362451" y="272312"/>
          <a:ext cx="2181325" cy="444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0</xdr:col>
      <xdr:colOff>97485</xdr:colOff>
      <xdr:row>0</xdr:row>
      <xdr:rowOff>37727</xdr:rowOff>
    </xdr:from>
    <xdr:to>
      <xdr:col>3</xdr:col>
      <xdr:colOff>902166</xdr:colOff>
      <xdr:row>0</xdr:row>
      <xdr:rowOff>874338</xdr:rowOff>
    </xdr:to>
    <xdr:sp macro="" textlink="">
      <xdr:nvSpPr>
        <xdr:cNvPr id="3" name="Textfeld 2"/>
        <xdr:cNvSpPr txBox="1"/>
      </xdr:nvSpPr>
      <xdr:spPr>
        <a:xfrm>
          <a:off x="97485" y="37727"/>
          <a:ext cx="2059740" cy="83661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8</xdr:col>
      <xdr:colOff>428625</xdr:colOff>
      <xdr:row>0</xdr:row>
      <xdr:rowOff>25774</xdr:rowOff>
    </xdr:from>
    <xdr:to>
      <xdr:col>10</xdr:col>
      <xdr:colOff>35957</xdr:colOff>
      <xdr:row>0</xdr:row>
      <xdr:rowOff>870137</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200775" y="25774"/>
          <a:ext cx="1093232" cy="844363"/>
        </a:xfrm>
        <a:prstGeom prst="rect">
          <a:avLst/>
        </a:prstGeom>
        <a:noFill/>
        <a:ln w="9525">
          <a:noFill/>
          <a:miter lim="800000"/>
          <a:headEnd/>
          <a:tailEnd/>
        </a:ln>
      </xdr:spPr>
    </xdr:pic>
    <xdr:clientData/>
  </xdr:twoCellAnchor>
  <xdr:twoCellAnchor>
    <xdr:from>
      <xdr:col>5</xdr:col>
      <xdr:colOff>361950</xdr:colOff>
      <xdr:row>70</xdr:row>
      <xdr:rowOff>38100</xdr:rowOff>
    </xdr:from>
    <xdr:to>
      <xdr:col>9</xdr:col>
      <xdr:colOff>495300</xdr:colOff>
      <xdr:row>70</xdr:row>
      <xdr:rowOff>180975</xdr:rowOff>
    </xdr:to>
    <xdr:sp macro="" textlink="">
      <xdr:nvSpPr>
        <xdr:cNvPr id="7" name="Pfeil nach rechts 6"/>
        <xdr:cNvSpPr/>
      </xdr:nvSpPr>
      <xdr:spPr>
        <a:xfrm>
          <a:off x="3905250" y="11544300"/>
          <a:ext cx="2990850"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923925</xdr:colOff>
      <xdr:row>73</xdr:row>
      <xdr:rowOff>57150</xdr:rowOff>
    </xdr:from>
    <xdr:to>
      <xdr:col>4</xdr:col>
      <xdr:colOff>971550</xdr:colOff>
      <xdr:row>75</xdr:row>
      <xdr:rowOff>152400</xdr:rowOff>
    </xdr:to>
    <xdr:sp macro="" textlink="">
      <xdr:nvSpPr>
        <xdr:cNvPr id="8" name="Pfeil nach unten 7"/>
        <xdr:cNvSpPr/>
      </xdr:nvSpPr>
      <xdr:spPr>
        <a:xfrm>
          <a:off x="3448050" y="12115800"/>
          <a:ext cx="47625" cy="495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0</xdr:col>
          <xdr:colOff>104775</xdr:colOff>
          <xdr:row>1</xdr:row>
          <xdr:rowOff>171450</xdr:rowOff>
        </xdr:from>
        <xdr:to>
          <xdr:col>9</xdr:col>
          <xdr:colOff>704850</xdr:colOff>
          <xdr:row>34</xdr:row>
          <xdr:rowOff>9525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78</xdr:row>
      <xdr:rowOff>0</xdr:rowOff>
    </xdr:from>
    <xdr:to>
      <xdr:col>10</xdr:col>
      <xdr:colOff>9525</xdr:colOff>
      <xdr:row>106</xdr:row>
      <xdr:rowOff>136195</xdr:rowOff>
    </xdr:to>
    <xdr:pic>
      <xdr:nvPicPr>
        <xdr:cNvPr id="13" name="Grafik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5049500"/>
          <a:ext cx="7038975" cy="5203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676275</xdr:colOff>
      <xdr:row>4</xdr:row>
      <xdr:rowOff>38100</xdr:rowOff>
    </xdr:from>
    <xdr:to>
      <xdr:col>7</xdr:col>
      <xdr:colOff>76200</xdr:colOff>
      <xdr:row>27</xdr:row>
      <xdr:rowOff>47625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0.00609</cdr:x>
      <cdr:y>0.94794</cdr:y>
    </cdr:from>
    <cdr:to>
      <cdr:x>0.98326</cdr:x>
      <cdr:y>0.9948</cdr:y>
    </cdr:to>
    <cdr:sp macro="" textlink="">
      <cdr:nvSpPr>
        <cdr:cNvPr id="2" name="Textfeld 1"/>
        <cdr:cNvSpPr txBox="1"/>
      </cdr:nvSpPr>
      <cdr:spPr>
        <a:xfrm xmlns:a="http://schemas.openxmlformats.org/drawingml/2006/main">
          <a:off x="38100" y="4162425"/>
          <a:ext cx="6115050" cy="205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t>132 Bayerische BZA-Betriebe, Ernte 2013                                                                                                LfL</a:t>
          </a:r>
          <a:r>
            <a:rPr lang="de-DE" sz="900" baseline="0"/>
            <a:t> Bayern IBA Guido Hofmann</a:t>
          </a:r>
          <a:endParaRPr lang="de-DE" sz="900"/>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19050</xdr:colOff>
      <xdr:row>0</xdr:row>
      <xdr:rowOff>276233</xdr:rowOff>
    </xdr:from>
    <xdr:to>
      <xdr:col>13</xdr:col>
      <xdr:colOff>369894</xdr:colOff>
      <xdr:row>0</xdr:row>
      <xdr:rowOff>717553</xdr:rowOff>
    </xdr:to>
    <xdr:sp macro="" textlink="">
      <xdr:nvSpPr>
        <xdr:cNvPr id="5" name="Textfeld 4"/>
        <xdr:cNvSpPr txBox="1"/>
      </xdr:nvSpPr>
      <xdr:spPr>
        <a:xfrm>
          <a:off x="4495800" y="276233"/>
          <a:ext cx="2036769" cy="441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0</xdr:col>
      <xdr:colOff>38094</xdr:colOff>
      <xdr:row>0</xdr:row>
      <xdr:rowOff>53975</xdr:rowOff>
    </xdr:from>
    <xdr:to>
      <xdr:col>5</xdr:col>
      <xdr:colOff>398462</xdr:colOff>
      <xdr:row>0</xdr:row>
      <xdr:rowOff>890586</xdr:rowOff>
    </xdr:to>
    <xdr:sp macro="" textlink="">
      <xdr:nvSpPr>
        <xdr:cNvPr id="2" name="Textfeld 1"/>
        <xdr:cNvSpPr txBox="1"/>
      </xdr:nvSpPr>
      <xdr:spPr>
        <a:xfrm>
          <a:off x="38094" y="53975"/>
          <a:ext cx="1989143" cy="83661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13</xdr:col>
      <xdr:colOff>163327</xdr:colOff>
      <xdr:row>0</xdr:row>
      <xdr:rowOff>66675</xdr:rowOff>
    </xdr:from>
    <xdr:to>
      <xdr:col>14</xdr:col>
      <xdr:colOff>550867</xdr:colOff>
      <xdr:row>0</xdr:row>
      <xdr:rowOff>914400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326002" y="66675"/>
          <a:ext cx="1054290" cy="847725"/>
        </a:xfrm>
        <a:prstGeom prst="rect">
          <a:avLst/>
        </a:prstGeom>
        <a:noFill/>
        <a:ln w="9525">
          <a:noFill/>
          <a:miter lim="800000"/>
          <a:headEnd/>
          <a:tailEnd/>
        </a:ln>
      </xdr:spPr>
    </xdr:pic>
    <xdr:clientData/>
  </xdr:twoCellAnchor>
  <xdr:twoCellAnchor>
    <xdr:from>
      <xdr:col>1</xdr:col>
      <xdr:colOff>4762</xdr:colOff>
      <xdr:row>31</xdr:row>
      <xdr:rowOff>139701</xdr:rowOff>
    </xdr:from>
    <xdr:to>
      <xdr:col>15</xdr:col>
      <xdr:colOff>0</xdr:colOff>
      <xdr:row>38</xdr:row>
      <xdr:rowOff>123825</xdr:rowOff>
    </xdr:to>
    <xdr:sp macro="" textlink="">
      <xdr:nvSpPr>
        <xdr:cNvPr id="7" name="Textfeld 6"/>
        <xdr:cNvSpPr txBox="1"/>
      </xdr:nvSpPr>
      <xdr:spPr>
        <a:xfrm>
          <a:off x="119062" y="6931026"/>
          <a:ext cx="7291388" cy="1317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200" baseline="0">
              <a:solidFill>
                <a:schemeClr val="dk1"/>
              </a:solidFill>
              <a:effectLst/>
              <a:latin typeface="Arial" panose="020B0604020202020204" pitchFamily="34" charset="0"/>
              <a:ea typeface="+mn-ea"/>
              <a:cs typeface="Arial" panose="020B0604020202020204" pitchFamily="34" charset="0"/>
            </a:rPr>
            <a:t>Hinweis zur Anwendung:</a:t>
          </a:r>
        </a:p>
        <a:p>
          <a:r>
            <a:rPr lang="de-DE" sz="1200" baseline="0">
              <a:solidFill>
                <a:schemeClr val="dk1"/>
              </a:solidFill>
              <a:effectLst/>
              <a:latin typeface="Arial" panose="020B0604020202020204" pitchFamily="34" charset="0"/>
              <a:ea typeface="+mn-ea"/>
              <a:cs typeface="Arial" panose="020B0604020202020204" pitchFamily="34" charset="0"/>
            </a:rPr>
            <a:t>Die wichtigsten Änderungsfelder sind farblich hinterlegt. Über die Änderung der Pülpekosten (siehe Daten für die Berechnung) kann der Gleichgewichtspreis ermittelt werden, indem der Preis so geändert wird, dass der Pülpe-Vorteil (siehe Vergleichsrechnung) nahe Null ist. Oder Sie geben am Ende der Kalkulation "Ihren" Silomaispreis frei Kuh ein und bekommen den Gleichgewichtspreis für die Pülpe berechnet. Der Rechengang lautet: (Preis für die Tonne Silomais - Rohproteinausgleichskosten je Tonne Silomais) / Tonnen Pülpe je Tonne Silomais.</a:t>
          </a:r>
          <a:endParaRPr lang="de-DE"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104775</xdr:colOff>
          <xdr:row>4</xdr:row>
          <xdr:rowOff>171450</xdr:rowOff>
        </xdr:from>
        <xdr:to>
          <xdr:col>14</xdr:col>
          <xdr:colOff>428625</xdr:colOff>
          <xdr:row>30</xdr:row>
          <xdr:rowOff>171450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99</xdr:row>
          <xdr:rowOff>180975</xdr:rowOff>
        </xdr:from>
        <xdr:to>
          <xdr:col>14</xdr:col>
          <xdr:colOff>333375</xdr:colOff>
          <xdr:row>106</xdr:row>
          <xdr:rowOff>161925</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0</xdr:rowOff>
        </xdr:from>
        <xdr:to>
          <xdr:col>14</xdr:col>
          <xdr:colOff>333375</xdr:colOff>
          <xdr:row>90</xdr:row>
          <xdr:rowOff>114300</xdr:rowOff>
        </xdr:to>
        <xdr:sp macro="" textlink="">
          <xdr:nvSpPr>
            <xdr:cNvPr id="13316" name="Object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104775</xdr:rowOff>
    </xdr:from>
    <xdr:to>
      <xdr:col>5</xdr:col>
      <xdr:colOff>697665</xdr:colOff>
      <xdr:row>0</xdr:row>
      <xdr:rowOff>857250</xdr:rowOff>
    </xdr:to>
    <xdr:sp macro="" textlink="">
      <xdr:nvSpPr>
        <xdr:cNvPr id="2" name="Textfeld 1"/>
        <xdr:cNvSpPr txBox="1"/>
      </xdr:nvSpPr>
      <xdr:spPr>
        <a:xfrm>
          <a:off x="66675" y="104775"/>
          <a:ext cx="2059740" cy="752475"/>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8</xdr:col>
      <xdr:colOff>285750</xdr:colOff>
      <xdr:row>0</xdr:row>
      <xdr:rowOff>285750</xdr:rowOff>
    </xdr:from>
    <xdr:to>
      <xdr:col>11</xdr:col>
      <xdr:colOff>228700</xdr:colOff>
      <xdr:row>0</xdr:row>
      <xdr:rowOff>729872</xdr:rowOff>
    </xdr:to>
    <xdr:sp macro="" textlink="">
      <xdr:nvSpPr>
        <xdr:cNvPr id="3" name="Textfeld 2"/>
        <xdr:cNvSpPr txBox="1"/>
      </xdr:nvSpPr>
      <xdr:spPr>
        <a:xfrm>
          <a:off x="3705225" y="285750"/>
          <a:ext cx="2324200" cy="444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10</xdr:col>
      <xdr:colOff>809625</xdr:colOff>
      <xdr:row>0</xdr:row>
      <xdr:rowOff>47625</xdr:rowOff>
    </xdr:from>
    <xdr:to>
      <xdr:col>12</xdr:col>
      <xdr:colOff>406030</xdr:colOff>
      <xdr:row>0</xdr:row>
      <xdr:rowOff>891988</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53100" y="47625"/>
          <a:ext cx="1082305" cy="84436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2</xdr:row>
          <xdr:rowOff>19050</xdr:rowOff>
        </xdr:from>
        <xdr:to>
          <xdr:col>12</xdr:col>
          <xdr:colOff>438150</xdr:colOff>
          <xdr:row>35</xdr:row>
          <xdr:rowOff>142875</xdr:rowOff>
        </xdr:to>
        <xdr:sp macro="" textlink="">
          <xdr:nvSpPr>
            <xdr:cNvPr id="17409" name="Object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48</xdr:row>
          <xdr:rowOff>161925</xdr:rowOff>
        </xdr:from>
        <xdr:to>
          <xdr:col>12</xdr:col>
          <xdr:colOff>390525</xdr:colOff>
          <xdr:row>65</xdr:row>
          <xdr:rowOff>219075</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171450</xdr:colOff>
      <xdr:row>0</xdr:row>
      <xdr:rowOff>272312</xdr:rowOff>
    </xdr:from>
    <xdr:to>
      <xdr:col>10</xdr:col>
      <xdr:colOff>447775</xdr:colOff>
      <xdr:row>0</xdr:row>
      <xdr:rowOff>716434</xdr:rowOff>
    </xdr:to>
    <xdr:sp macro="" textlink="">
      <xdr:nvSpPr>
        <xdr:cNvPr id="2" name="Textfeld 1"/>
        <xdr:cNvSpPr txBox="1"/>
      </xdr:nvSpPr>
      <xdr:spPr>
        <a:xfrm>
          <a:off x="4933950" y="272312"/>
          <a:ext cx="2105125" cy="444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Bayerische Landesanstalt</a:t>
          </a:r>
          <a:endParaRPr lang="de-DE" sz="1100" b="1" baseline="0">
            <a:latin typeface="Arial" pitchFamily="34" charset="0"/>
            <a:cs typeface="Arial" pitchFamily="34" charset="0"/>
          </a:endParaRPr>
        </a:p>
        <a:p>
          <a:r>
            <a:rPr lang="de-DE" sz="1100" b="1" baseline="0">
              <a:latin typeface="Arial" pitchFamily="34" charset="0"/>
              <a:cs typeface="Arial" pitchFamily="34" charset="0"/>
            </a:rPr>
            <a:t>für Landwirtschaft</a:t>
          </a:r>
          <a:endParaRPr lang="de-DE" sz="1100" b="1">
            <a:latin typeface="Arial" pitchFamily="34" charset="0"/>
            <a:cs typeface="Arial" pitchFamily="34" charset="0"/>
          </a:endParaRPr>
        </a:p>
      </xdr:txBody>
    </xdr:sp>
    <xdr:clientData/>
  </xdr:twoCellAnchor>
  <xdr:twoCellAnchor>
    <xdr:from>
      <xdr:col>0</xdr:col>
      <xdr:colOff>97485</xdr:colOff>
      <xdr:row>0</xdr:row>
      <xdr:rowOff>37727</xdr:rowOff>
    </xdr:from>
    <xdr:to>
      <xdr:col>3</xdr:col>
      <xdr:colOff>902166</xdr:colOff>
      <xdr:row>0</xdr:row>
      <xdr:rowOff>874338</xdr:rowOff>
    </xdr:to>
    <xdr:sp macro="" textlink="">
      <xdr:nvSpPr>
        <xdr:cNvPr id="3" name="Textfeld 2"/>
        <xdr:cNvSpPr txBox="1"/>
      </xdr:nvSpPr>
      <xdr:spPr>
        <a:xfrm>
          <a:off x="97485" y="37727"/>
          <a:ext cx="2061981" cy="836611"/>
        </a:xfrm>
        <a:prstGeom prst="rect">
          <a:avLst/>
        </a:prstGeom>
        <a:solidFill>
          <a:schemeClr val="lt1"/>
        </a:solidFill>
        <a:ln w="158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latin typeface="Arial" pitchFamily="34" charset="0"/>
              <a:cs typeface="Arial" pitchFamily="34" charset="0"/>
            </a:rPr>
            <a:t>Guido Hofmann</a:t>
          </a:r>
        </a:p>
        <a:p>
          <a:r>
            <a:rPr lang="de-DE" sz="1000" b="1">
              <a:latin typeface="Arial" pitchFamily="34" charset="0"/>
              <a:cs typeface="Arial" pitchFamily="34" charset="0"/>
            </a:rPr>
            <a:t>Ökonomik</a:t>
          </a:r>
          <a:r>
            <a:rPr lang="de-DE" sz="1000" b="1" baseline="0">
              <a:latin typeface="Arial" pitchFamily="34" charset="0"/>
              <a:cs typeface="Arial" pitchFamily="34" charset="0"/>
            </a:rPr>
            <a:t> der Milchproduktion</a:t>
          </a:r>
          <a:endParaRPr lang="de-DE" sz="1000" b="1">
            <a:latin typeface="Arial" pitchFamily="34" charset="0"/>
            <a:cs typeface="Arial" pitchFamily="34" charset="0"/>
          </a:endParaRPr>
        </a:p>
        <a:p>
          <a:r>
            <a:rPr lang="de-DE" sz="900" baseline="0">
              <a:latin typeface="Arial" pitchFamily="34" charset="0"/>
              <a:cs typeface="Arial" pitchFamily="34" charset="0"/>
            </a:rPr>
            <a:t>089 / 17800 - 461</a:t>
          </a:r>
        </a:p>
        <a:p>
          <a:r>
            <a:rPr lang="de-DE" sz="900">
              <a:latin typeface="Arial" pitchFamily="34" charset="0"/>
              <a:cs typeface="Arial" pitchFamily="34" charset="0"/>
            </a:rPr>
            <a:t>guido.hofmann@lfl.bayern.de</a:t>
          </a:r>
        </a:p>
      </xdr:txBody>
    </xdr:sp>
    <xdr:clientData/>
  </xdr:twoCellAnchor>
  <xdr:twoCellAnchor>
    <xdr:from>
      <xdr:col>10</xdr:col>
      <xdr:colOff>182377</xdr:colOff>
      <xdr:row>0</xdr:row>
      <xdr:rowOff>44824</xdr:rowOff>
    </xdr:from>
    <xdr:to>
      <xdr:col>12</xdr:col>
      <xdr:colOff>45482</xdr:colOff>
      <xdr:row>0</xdr:row>
      <xdr:rowOff>889187</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64077" y="44824"/>
          <a:ext cx="1082305" cy="844363"/>
        </a:xfrm>
        <a:prstGeom prst="rect">
          <a:avLst/>
        </a:prstGeom>
        <a:noFill/>
        <a:ln w="9525">
          <a:noFill/>
          <a:miter lim="800000"/>
          <a:headEnd/>
          <a:tailEnd/>
        </a:ln>
      </xdr:spPr>
    </xdr:pic>
    <xdr:clientData/>
  </xdr:twoCellAnchor>
  <xdr:twoCellAnchor>
    <xdr:from>
      <xdr:col>5</xdr:col>
      <xdr:colOff>266700</xdr:colOff>
      <xdr:row>67</xdr:row>
      <xdr:rowOff>47625</xdr:rowOff>
    </xdr:from>
    <xdr:to>
      <xdr:col>11</xdr:col>
      <xdr:colOff>447675</xdr:colOff>
      <xdr:row>67</xdr:row>
      <xdr:rowOff>190500</xdr:rowOff>
    </xdr:to>
    <xdr:sp macro="" textlink="">
      <xdr:nvSpPr>
        <xdr:cNvPr id="9" name="Pfeil nach rechts 8"/>
        <xdr:cNvSpPr/>
      </xdr:nvSpPr>
      <xdr:spPr>
        <a:xfrm>
          <a:off x="3810000" y="11372850"/>
          <a:ext cx="3228975"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933449</xdr:colOff>
      <xdr:row>70</xdr:row>
      <xdr:rowOff>38100</xdr:rowOff>
    </xdr:from>
    <xdr:to>
      <xdr:col>5</xdr:col>
      <xdr:colOff>62474</xdr:colOff>
      <xdr:row>72</xdr:row>
      <xdr:rowOff>133350</xdr:rowOff>
    </xdr:to>
    <xdr:sp macro="" textlink="">
      <xdr:nvSpPr>
        <xdr:cNvPr id="10" name="Pfeil nach unten 9"/>
        <xdr:cNvSpPr/>
      </xdr:nvSpPr>
      <xdr:spPr>
        <a:xfrm>
          <a:off x="3200399" y="14201775"/>
          <a:ext cx="72000" cy="495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1</xdr:row>
          <xdr:rowOff>85725</xdr:rowOff>
        </xdr:from>
        <xdr:to>
          <xdr:col>11</xdr:col>
          <xdr:colOff>276225</xdr:colOff>
          <xdr:row>29</xdr:row>
          <xdr:rowOff>47625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twoCellAnchor editAs="oneCell">
    <xdr:from>
      <xdr:col>1</xdr:col>
      <xdr:colOff>1</xdr:colOff>
      <xdr:row>75</xdr:row>
      <xdr:rowOff>0</xdr:rowOff>
    </xdr:from>
    <xdr:to>
      <xdr:col>12</xdr:col>
      <xdr:colOff>19050</xdr:colOff>
      <xdr:row>104</xdr:row>
      <xdr:rowOff>117419</xdr:rowOff>
    </xdr:to>
    <xdr:pic>
      <xdr:nvPicPr>
        <xdr:cNvPr id="11" name="Grafik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1" y="15059025"/>
          <a:ext cx="7267574" cy="5365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676275</xdr:colOff>
      <xdr:row>4</xdr:row>
      <xdr:rowOff>57150</xdr:rowOff>
    </xdr:from>
    <xdr:to>
      <xdr:col>7</xdr:col>
      <xdr:colOff>82275</xdr:colOff>
      <xdr:row>27</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4.docx"/><Relationship Id="rId5" Type="http://schemas.openxmlformats.org/officeDocument/2006/relationships/image" Target="../media/image4.emf"/><Relationship Id="rId4" Type="http://schemas.openxmlformats.org/officeDocument/2006/relationships/package" Target="../embeddings/Microsoft_Word_Document3.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6.emf"/><Relationship Id="rId4" Type="http://schemas.openxmlformats.org/officeDocument/2006/relationships/package" Target="../embeddings/Microsoft_Word_Document5.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8.docx"/><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package" Target="../embeddings/Microsoft_Word_Document7.docx"/><Relationship Id="rId5" Type="http://schemas.openxmlformats.org/officeDocument/2006/relationships/image" Target="../media/image8.emf"/><Relationship Id="rId4" Type="http://schemas.openxmlformats.org/officeDocument/2006/relationships/package" Target="../embeddings/Microsoft_Word_Document6.docx"/><Relationship Id="rId9" Type="http://schemas.openxmlformats.org/officeDocument/2006/relationships/image" Target="../media/image10.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2.emf"/><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package" Target="../embeddings/Microsoft_Word_Document10.docx"/><Relationship Id="rId5" Type="http://schemas.openxmlformats.org/officeDocument/2006/relationships/image" Target="../media/image11.emf"/><Relationship Id="rId4" Type="http://schemas.openxmlformats.org/officeDocument/2006/relationships/package" Target="../embeddings/Microsoft_Word_Document9.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13.emf"/><Relationship Id="rId4" Type="http://schemas.openxmlformats.org/officeDocument/2006/relationships/package" Target="../embeddings/Microsoft_Word_Document11.docx"/></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07"/>
  <sheetViews>
    <sheetView showGridLines="0" tabSelected="1" zoomScaleNormal="100" zoomScaleSheetLayoutView="100" workbookViewId="0">
      <selection activeCell="M4" sqref="M4"/>
    </sheetView>
  </sheetViews>
  <sheetFormatPr baseColWidth="10" defaultRowHeight="15" x14ac:dyDescent="0.25"/>
  <cols>
    <col min="1" max="3" width="1.7109375" customWidth="1"/>
    <col min="4" max="5" width="15.85546875" customWidth="1"/>
    <col min="6" max="10" width="12.85546875" customWidth="1"/>
    <col min="11" max="11" width="9.42578125" customWidth="1"/>
    <col min="12" max="12" width="7.140625" customWidth="1"/>
  </cols>
  <sheetData>
    <row r="1" spans="1:13" ht="73.5" customHeight="1" thickBot="1" x14ac:dyDescent="0.3">
      <c r="A1" s="1"/>
      <c r="B1" s="1"/>
      <c r="C1" s="1"/>
      <c r="D1" s="1"/>
      <c r="E1" s="1"/>
      <c r="F1" s="1"/>
      <c r="G1" s="1"/>
      <c r="H1" s="1"/>
      <c r="I1" s="1"/>
      <c r="J1" s="1"/>
      <c r="K1" s="1"/>
      <c r="M1" t="s">
        <v>160</v>
      </c>
    </row>
    <row r="2" spans="1:13" s="4" customFormat="1" ht="21" customHeight="1" x14ac:dyDescent="0.2"/>
    <row r="3" spans="1:13" s="4" customFormat="1" ht="20.25" x14ac:dyDescent="0.3">
      <c r="A3" s="3"/>
      <c r="M3" s="4" t="s">
        <v>160</v>
      </c>
    </row>
    <row r="4" spans="1:13" s="4" customFormat="1" x14ac:dyDescent="0.2"/>
    <row r="5" spans="1:13" s="4" customFormat="1" x14ac:dyDescent="0.2"/>
    <row r="6" spans="1:13" s="4" customFormat="1" x14ac:dyDescent="0.2"/>
    <row r="7" spans="1:13" s="4" customFormat="1" x14ac:dyDescent="0.2"/>
    <row r="8" spans="1:13" s="4" customFormat="1" x14ac:dyDescent="0.2"/>
    <row r="9" spans="1:13" s="4" customFormat="1" x14ac:dyDescent="0.2"/>
    <row r="10" spans="1:13" s="4" customFormat="1" x14ac:dyDescent="0.2"/>
    <row r="11" spans="1:13" s="4" customFormat="1" x14ac:dyDescent="0.2"/>
    <row r="12" spans="1:13" s="4" customFormat="1" x14ac:dyDescent="0.2"/>
    <row r="13" spans="1:13" s="4" customFormat="1" x14ac:dyDescent="0.2"/>
    <row r="14" spans="1:13" s="4" customFormat="1" x14ac:dyDescent="0.2"/>
    <row r="15" spans="1:13" s="4" customFormat="1" x14ac:dyDescent="0.2">
      <c r="M15" s="159"/>
    </row>
    <row r="16" spans="1:13" s="4" customFormat="1" x14ac:dyDescent="0.2"/>
    <row r="17" spans="1:13" s="4" customFormat="1" x14ac:dyDescent="0.2">
      <c r="M17" s="159"/>
    </row>
    <row r="18" spans="1:13" s="10" customFormat="1" ht="22.5" customHeight="1" x14ac:dyDescent="0.2">
      <c r="A18" s="4"/>
      <c r="B18" s="4"/>
      <c r="C18" s="4"/>
      <c r="D18" s="4"/>
      <c r="E18" s="4"/>
      <c r="F18" s="4"/>
      <c r="G18" s="4"/>
      <c r="H18" s="4"/>
      <c r="I18" s="4"/>
      <c r="J18" s="4"/>
      <c r="K18" s="4"/>
      <c r="L18" s="4"/>
      <c r="M18" s="160"/>
    </row>
    <row r="19" spans="1:13" s="10" customFormat="1" ht="22.5" customHeight="1" x14ac:dyDescent="0.2">
      <c r="A19" s="4"/>
      <c r="B19" s="4"/>
      <c r="C19" s="4"/>
      <c r="D19" s="4"/>
      <c r="E19" s="4"/>
      <c r="F19" s="4"/>
      <c r="G19" s="4"/>
      <c r="H19" s="4"/>
      <c r="I19" s="4"/>
      <c r="J19" s="4"/>
      <c r="K19" s="4"/>
      <c r="L19" s="4"/>
      <c r="M19" s="160"/>
    </row>
    <row r="20" spans="1:13" s="10" customFormat="1" ht="22.5" customHeight="1" x14ac:dyDescent="0.2">
      <c r="A20" s="4"/>
      <c r="B20" s="4"/>
      <c r="C20" s="4"/>
      <c r="D20" s="4"/>
      <c r="E20" s="4"/>
      <c r="F20" s="4"/>
      <c r="G20" s="4"/>
      <c r="H20" s="4"/>
      <c r="I20" s="4"/>
      <c r="J20" s="4"/>
      <c r="K20" s="4"/>
      <c r="L20" s="4"/>
    </row>
    <row r="21" spans="1:13" s="10" customFormat="1" ht="22.5" customHeight="1" x14ac:dyDescent="0.2">
      <c r="A21" s="4"/>
      <c r="B21" s="4"/>
      <c r="C21" s="4"/>
      <c r="D21" s="4"/>
      <c r="E21" s="4"/>
      <c r="F21" s="4"/>
      <c r="G21" s="4"/>
      <c r="H21" s="4"/>
      <c r="I21" s="4"/>
      <c r="J21" s="4"/>
      <c r="K21" s="4"/>
      <c r="L21" s="4"/>
    </row>
    <row r="22" spans="1:13" s="10" customFormat="1" ht="22.5" customHeight="1" x14ac:dyDescent="0.2">
      <c r="A22" s="4"/>
      <c r="B22" s="4"/>
      <c r="C22" s="4"/>
      <c r="D22" s="4"/>
      <c r="E22" s="4"/>
      <c r="F22" s="4"/>
      <c r="G22" s="4"/>
      <c r="H22" s="4"/>
      <c r="I22" s="4"/>
      <c r="J22" s="4"/>
      <c r="K22" s="4"/>
      <c r="L22" s="4"/>
    </row>
    <row r="23" spans="1:13" s="10" customFormat="1" ht="22.5" customHeight="1" x14ac:dyDescent="0.2">
      <c r="A23" s="4"/>
      <c r="B23" s="4"/>
      <c r="C23" s="4"/>
      <c r="D23" s="4"/>
      <c r="E23" s="4"/>
      <c r="F23" s="4"/>
      <c r="G23" s="4"/>
      <c r="H23" s="4"/>
      <c r="I23" s="4"/>
      <c r="J23" s="4"/>
      <c r="K23" s="4"/>
      <c r="L23" s="4"/>
    </row>
    <row r="24" spans="1:13" s="10" customFormat="1" ht="22.5" customHeight="1" x14ac:dyDescent="0.2">
      <c r="A24" s="4"/>
      <c r="B24" s="4"/>
      <c r="C24" s="4"/>
      <c r="D24" s="4"/>
      <c r="E24" s="4"/>
      <c r="F24" s="4"/>
      <c r="G24" s="4"/>
      <c r="H24" s="4"/>
      <c r="I24" s="4"/>
      <c r="J24" s="4"/>
      <c r="K24" s="4"/>
      <c r="L24" s="4"/>
    </row>
    <row r="25" spans="1:13" s="10" customFormat="1" ht="22.5" customHeight="1" x14ac:dyDescent="0.2">
      <c r="A25" s="4"/>
      <c r="B25" s="4"/>
      <c r="C25" s="4"/>
      <c r="D25" s="4"/>
      <c r="E25" s="4"/>
      <c r="F25" s="4"/>
      <c r="G25" s="4"/>
      <c r="H25" s="4"/>
      <c r="I25" s="4"/>
      <c r="J25" s="4"/>
      <c r="K25" s="4"/>
      <c r="L25" s="4"/>
    </row>
    <row r="26" spans="1:13" s="10" customFormat="1" ht="22.5" customHeight="1" x14ac:dyDescent="0.2">
      <c r="A26" s="4"/>
      <c r="B26" s="4"/>
      <c r="C26" s="4"/>
      <c r="D26" s="4"/>
      <c r="E26" s="4"/>
      <c r="F26" s="4"/>
      <c r="G26" s="4"/>
      <c r="H26" s="4"/>
      <c r="I26" s="4"/>
      <c r="J26" s="4"/>
      <c r="K26" s="4"/>
      <c r="L26" s="4"/>
    </row>
    <row r="27" spans="1:13" s="10" customFormat="1" ht="22.5" customHeight="1" x14ac:dyDescent="0.2">
      <c r="A27" s="4"/>
      <c r="B27" s="4"/>
      <c r="C27" s="4"/>
      <c r="D27" s="4"/>
      <c r="E27" s="4"/>
      <c r="F27" s="4"/>
      <c r="G27" s="4"/>
      <c r="H27" s="4"/>
      <c r="I27" s="4"/>
      <c r="J27" s="4"/>
      <c r="K27" s="4"/>
      <c r="L27" s="4"/>
    </row>
    <row r="28" spans="1:13" s="10" customFormat="1" ht="22.5" customHeight="1" x14ac:dyDescent="0.2">
      <c r="A28" s="4"/>
      <c r="B28" s="4"/>
      <c r="C28" s="4"/>
      <c r="D28" s="4"/>
      <c r="E28" s="4"/>
      <c r="F28" s="4"/>
      <c r="G28" s="4"/>
      <c r="H28" s="4"/>
      <c r="I28" s="4"/>
      <c r="J28" s="4"/>
      <c r="K28" s="4"/>
      <c r="L28" s="4"/>
    </row>
    <row r="29" spans="1:13" s="10" customFormat="1" ht="22.5" customHeight="1" x14ac:dyDescent="0.2">
      <c r="A29" s="4"/>
      <c r="B29" s="4"/>
      <c r="C29" s="4"/>
      <c r="D29" s="4"/>
      <c r="E29" s="4"/>
      <c r="F29" s="4"/>
      <c r="G29" s="4"/>
      <c r="H29" s="4"/>
      <c r="I29" s="4"/>
      <c r="J29" s="4"/>
      <c r="K29" s="4"/>
      <c r="L29" s="4"/>
    </row>
    <row r="30" spans="1:13" s="10" customFormat="1" ht="22.5" customHeight="1" x14ac:dyDescent="0.2">
      <c r="A30" s="4"/>
      <c r="B30" s="4"/>
      <c r="C30" s="4"/>
      <c r="D30" s="4"/>
      <c r="E30" s="4"/>
      <c r="F30" s="4"/>
      <c r="G30" s="4"/>
      <c r="H30" s="4"/>
      <c r="I30" s="4"/>
      <c r="J30" s="4"/>
      <c r="K30" s="4"/>
      <c r="L30" s="4"/>
    </row>
    <row r="31" spans="1:13" s="10" customFormat="1" ht="22.5" customHeight="1" x14ac:dyDescent="0.2">
      <c r="A31" s="4"/>
      <c r="B31" s="4"/>
      <c r="C31" s="4"/>
      <c r="D31" s="4"/>
      <c r="E31" s="4"/>
      <c r="F31" s="4"/>
      <c r="G31" s="4"/>
      <c r="H31" s="4"/>
      <c r="I31" s="4"/>
      <c r="J31" s="4"/>
      <c r="K31" s="4"/>
      <c r="L31" s="4"/>
    </row>
    <row r="32" spans="1:13" s="10" customFormat="1" ht="22.5" customHeight="1" x14ac:dyDescent="0.2">
      <c r="A32" s="4"/>
      <c r="B32" s="4"/>
      <c r="C32" s="4"/>
      <c r="D32" s="4"/>
      <c r="E32" s="4"/>
      <c r="F32" s="4"/>
      <c r="G32" s="4"/>
      <c r="H32" s="4"/>
      <c r="I32" s="4"/>
      <c r="J32" s="4"/>
      <c r="K32" s="4"/>
      <c r="L32" s="4"/>
    </row>
    <row r="33" spans="1:12" s="10" customFormat="1" ht="22.5" customHeight="1" x14ac:dyDescent="0.2">
      <c r="A33" s="4"/>
      <c r="B33" s="4"/>
      <c r="C33" s="4"/>
      <c r="D33" s="4"/>
      <c r="E33" s="4"/>
      <c r="F33" s="4"/>
      <c r="G33" s="4"/>
      <c r="H33" s="4"/>
      <c r="I33" s="4"/>
      <c r="J33" s="4"/>
      <c r="K33" s="4"/>
      <c r="L33" s="4"/>
    </row>
    <row r="34" spans="1:12" s="10" customFormat="1" ht="22.5" customHeight="1" x14ac:dyDescent="0.2">
      <c r="A34" s="4"/>
      <c r="B34" s="4"/>
      <c r="C34" s="4"/>
      <c r="D34" s="4"/>
      <c r="E34" s="4"/>
      <c r="F34" s="4"/>
      <c r="G34" s="4"/>
      <c r="H34" s="4"/>
      <c r="I34" s="4"/>
      <c r="J34" s="4"/>
      <c r="K34" s="4"/>
      <c r="L34" s="4"/>
    </row>
    <row r="35" spans="1:12" s="10" customFormat="1" ht="22.5" customHeight="1" x14ac:dyDescent="0.2">
      <c r="A35" s="4"/>
      <c r="B35" s="4"/>
      <c r="C35" s="4"/>
      <c r="D35" s="4"/>
      <c r="E35" s="4"/>
      <c r="F35" s="4"/>
      <c r="G35" s="4"/>
      <c r="H35" s="4"/>
      <c r="I35" s="4"/>
      <c r="J35" s="4"/>
      <c r="K35" s="4"/>
      <c r="L35" s="4"/>
    </row>
    <row r="36" spans="1:12" s="10" customFormat="1" ht="22.5" customHeight="1" x14ac:dyDescent="0.2">
      <c r="A36" s="4"/>
      <c r="B36" s="4"/>
      <c r="C36" s="4"/>
      <c r="D36" s="4"/>
      <c r="E36" s="4"/>
      <c r="F36" s="4"/>
      <c r="G36" s="4"/>
      <c r="H36" s="4"/>
      <c r="I36" s="4"/>
      <c r="J36" s="4"/>
      <c r="K36" s="4"/>
      <c r="L36" s="4"/>
    </row>
    <row r="37" spans="1:12" s="10" customFormat="1" ht="18.75" customHeight="1" x14ac:dyDescent="0.2">
      <c r="A37" s="4"/>
      <c r="B37" s="4"/>
      <c r="C37" s="4"/>
      <c r="D37" s="4"/>
      <c r="E37" s="4"/>
      <c r="F37" s="4"/>
      <c r="G37" s="4"/>
      <c r="H37" s="4"/>
      <c r="I37" s="4"/>
      <c r="J37" s="4"/>
      <c r="K37" s="4"/>
      <c r="L37" s="4"/>
    </row>
    <row r="38" spans="1:12" s="10" customFormat="1" ht="18.75" customHeight="1" x14ac:dyDescent="0.2">
      <c r="A38" s="4"/>
      <c r="B38" s="4"/>
      <c r="C38" s="4"/>
      <c r="D38" s="4"/>
      <c r="E38" s="4"/>
      <c r="F38" s="4"/>
      <c r="G38" s="4"/>
      <c r="H38" s="4"/>
      <c r="I38" s="4"/>
      <c r="J38" s="4"/>
      <c r="K38" s="4"/>
      <c r="L38" s="4"/>
    </row>
    <row r="39" spans="1:12" s="10" customFormat="1" ht="18.75" customHeight="1" x14ac:dyDescent="0.2">
      <c r="A39" s="4"/>
      <c r="B39" s="4"/>
      <c r="C39" s="4"/>
      <c r="D39" s="4"/>
      <c r="E39" s="4"/>
      <c r="F39" s="4"/>
      <c r="G39" s="4"/>
      <c r="H39" s="4"/>
      <c r="I39" s="4"/>
      <c r="J39" s="4"/>
      <c r="K39" s="4"/>
      <c r="L39" s="4"/>
    </row>
    <row r="40" spans="1:12" s="10" customFormat="1" ht="18.75" customHeight="1" x14ac:dyDescent="0.2">
      <c r="A40" s="4"/>
      <c r="B40" s="4"/>
      <c r="C40" s="4"/>
      <c r="D40" s="4"/>
      <c r="E40" s="4"/>
      <c r="F40" s="4"/>
      <c r="G40" s="4"/>
      <c r="H40" s="4"/>
      <c r="I40" s="4"/>
      <c r="J40" s="4"/>
      <c r="K40" s="4"/>
      <c r="L40" s="4"/>
    </row>
    <row r="41" spans="1:12" s="10" customFormat="1" ht="18.75" customHeight="1" x14ac:dyDescent="0.2">
      <c r="A41" s="4"/>
      <c r="B41" s="4"/>
      <c r="C41" s="4"/>
      <c r="D41" s="4"/>
      <c r="E41" s="4"/>
      <c r="F41" s="4"/>
      <c r="G41" s="4"/>
      <c r="H41" s="4"/>
      <c r="I41" s="4"/>
      <c r="J41" s="4"/>
      <c r="K41" s="4"/>
      <c r="L41" s="4"/>
    </row>
    <row r="42" spans="1:12" s="10" customFormat="1" ht="18.75" customHeight="1" x14ac:dyDescent="0.2">
      <c r="A42" s="4"/>
      <c r="B42" s="4"/>
      <c r="C42" s="4"/>
      <c r="D42" s="4"/>
      <c r="E42" s="4"/>
      <c r="F42" s="4"/>
      <c r="G42" s="4"/>
      <c r="H42" s="4"/>
      <c r="I42" s="4"/>
      <c r="J42" s="4"/>
      <c r="K42" s="4"/>
      <c r="L42" s="4"/>
    </row>
    <row r="43" spans="1:12" s="10" customFormat="1" ht="18.75" customHeight="1" x14ac:dyDescent="0.2">
      <c r="A43" s="4"/>
      <c r="B43" s="4"/>
      <c r="C43" s="4"/>
      <c r="D43" s="4"/>
      <c r="E43" s="4"/>
      <c r="F43" s="4"/>
      <c r="G43" s="4"/>
      <c r="H43" s="4"/>
      <c r="I43" s="4"/>
      <c r="J43" s="4"/>
      <c r="K43" s="4"/>
      <c r="L43" s="4"/>
    </row>
    <row r="44" spans="1:12" s="10" customFormat="1" ht="18.75" customHeight="1" x14ac:dyDescent="0.2">
      <c r="A44" s="4"/>
      <c r="B44" s="4"/>
      <c r="C44" s="4"/>
      <c r="D44" s="4"/>
      <c r="E44" s="4"/>
      <c r="F44" s="4"/>
      <c r="G44" s="4"/>
      <c r="H44" s="4"/>
      <c r="I44" s="4"/>
      <c r="J44" s="4"/>
      <c r="K44" s="4"/>
      <c r="L44" s="4"/>
    </row>
    <row r="45" spans="1:12" s="10" customFormat="1" ht="18.75" customHeight="1" x14ac:dyDescent="0.2">
      <c r="A45" s="4"/>
      <c r="B45" s="4"/>
      <c r="C45" s="4"/>
      <c r="D45" s="4"/>
      <c r="E45" s="4"/>
      <c r="F45" s="4"/>
      <c r="G45" s="4"/>
      <c r="H45" s="4"/>
      <c r="I45" s="4"/>
      <c r="J45" s="4"/>
      <c r="K45" s="4"/>
      <c r="L45" s="4"/>
    </row>
    <row r="46" spans="1:12" s="10" customFormat="1" ht="18.75" customHeight="1" x14ac:dyDescent="0.2">
      <c r="A46" s="4"/>
      <c r="B46" s="4"/>
      <c r="C46" s="4"/>
      <c r="D46" s="4"/>
      <c r="E46" s="4"/>
      <c r="F46" s="4"/>
      <c r="G46" s="4"/>
      <c r="H46" s="4"/>
      <c r="I46" s="4"/>
      <c r="J46" s="4"/>
      <c r="K46" s="4"/>
      <c r="L46" s="4"/>
    </row>
    <row r="47" spans="1:12" s="10" customFormat="1" ht="18.75" customHeight="1" x14ac:dyDescent="0.2">
      <c r="A47" s="4"/>
      <c r="B47" s="4"/>
      <c r="C47" s="4"/>
      <c r="D47" s="4"/>
      <c r="E47" s="4"/>
      <c r="F47" s="4"/>
      <c r="G47" s="4"/>
      <c r="H47" s="4"/>
      <c r="I47" s="4"/>
      <c r="J47" s="4"/>
      <c r="K47" s="4"/>
      <c r="L47" s="4"/>
    </row>
    <row r="48" spans="1:12" s="10" customFormat="1" ht="18.75" customHeight="1" x14ac:dyDescent="0.2">
      <c r="A48" s="4"/>
      <c r="B48" s="4"/>
      <c r="C48" s="4"/>
      <c r="D48" s="4"/>
      <c r="E48" s="4"/>
      <c r="F48" s="4"/>
      <c r="G48" s="4"/>
      <c r="H48" s="4"/>
      <c r="I48" s="4"/>
      <c r="J48" s="4"/>
      <c r="K48" s="4"/>
      <c r="L48" s="4"/>
    </row>
    <row r="49" spans="1:12" s="10" customFormat="1" ht="18.75" customHeight="1" x14ac:dyDescent="0.2">
      <c r="A49" s="4"/>
      <c r="B49" s="4"/>
      <c r="C49" s="4"/>
      <c r="D49" s="4"/>
      <c r="E49" s="4"/>
      <c r="F49" s="4"/>
      <c r="G49" s="4"/>
      <c r="H49" s="4"/>
      <c r="I49" s="4"/>
      <c r="J49" s="4"/>
      <c r="K49" s="4"/>
      <c r="L49" s="4"/>
    </row>
    <row r="50" spans="1:12" s="10" customFormat="1" ht="18.75" customHeight="1" x14ac:dyDescent="0.2">
      <c r="A50" s="4"/>
      <c r="B50" s="4"/>
      <c r="C50" s="4"/>
      <c r="D50" s="4"/>
      <c r="E50" s="4"/>
      <c r="F50" s="4"/>
      <c r="G50" s="4"/>
      <c r="H50" s="4"/>
      <c r="I50" s="4"/>
      <c r="J50" s="4"/>
      <c r="K50" s="4"/>
      <c r="L50" s="4"/>
    </row>
    <row r="51" spans="1:12" s="10" customFormat="1" ht="18.75" customHeight="1" x14ac:dyDescent="0.2">
      <c r="A51" s="4"/>
      <c r="B51" s="4"/>
      <c r="C51" s="4"/>
      <c r="D51" s="4"/>
      <c r="E51" s="4"/>
      <c r="F51" s="4"/>
      <c r="G51" s="4"/>
      <c r="H51" s="4"/>
      <c r="I51" s="4"/>
      <c r="J51" s="4"/>
      <c r="K51" s="4"/>
      <c r="L51" s="4"/>
    </row>
    <row r="52" spans="1:12" s="10" customFormat="1" ht="18.75" customHeight="1" x14ac:dyDescent="0.2">
      <c r="A52" s="4"/>
      <c r="B52" s="4"/>
      <c r="C52" s="4"/>
      <c r="D52" s="4"/>
      <c r="E52" s="4"/>
      <c r="F52" s="4"/>
      <c r="G52" s="4"/>
      <c r="H52" s="4"/>
      <c r="I52" s="4"/>
      <c r="J52" s="4"/>
      <c r="K52" s="4"/>
      <c r="L52" s="4"/>
    </row>
    <row r="53" spans="1:12" s="10" customFormat="1" ht="18.75" customHeight="1" x14ac:dyDescent="0.2">
      <c r="A53" s="4"/>
      <c r="B53" s="4"/>
      <c r="C53" s="4"/>
      <c r="D53" s="4"/>
      <c r="E53" s="4"/>
      <c r="F53" s="4"/>
      <c r="G53" s="4"/>
      <c r="H53" s="4"/>
      <c r="I53" s="4"/>
      <c r="J53" s="4"/>
      <c r="K53" s="4"/>
      <c r="L53" s="4"/>
    </row>
    <row r="54" spans="1:12" s="10" customFormat="1" ht="18.75" customHeight="1" x14ac:dyDescent="0.2">
      <c r="A54" s="4"/>
      <c r="B54" s="4"/>
      <c r="C54" s="4"/>
      <c r="D54" s="4"/>
      <c r="E54" s="4"/>
      <c r="F54" s="4"/>
      <c r="G54" s="4"/>
      <c r="H54" s="4"/>
      <c r="I54" s="4"/>
      <c r="J54" s="4"/>
      <c r="K54" s="4"/>
      <c r="L54" s="4"/>
    </row>
    <row r="55" spans="1:12" s="4" customFormat="1" x14ac:dyDescent="0.2"/>
    <row r="56" spans="1:12" s="4" customFormat="1" x14ac:dyDescent="0.2"/>
    <row r="57" spans="1:12" s="4" customFormat="1" x14ac:dyDescent="0.2"/>
    <row r="58" spans="1:12" s="4" customFormat="1" x14ac:dyDescent="0.2"/>
    <row r="59" spans="1:12" s="4" customFormat="1" x14ac:dyDescent="0.2"/>
    <row r="60" spans="1:12" s="4" customFormat="1" x14ac:dyDescent="0.2"/>
    <row r="61" spans="1:12" s="4" customFormat="1" x14ac:dyDescent="0.2"/>
    <row r="62" spans="1:12" s="4" customFormat="1" x14ac:dyDescent="0.2"/>
    <row r="63" spans="1:12" s="4" customFormat="1" x14ac:dyDescent="0.2"/>
    <row r="64" spans="1:12" s="4" customFormat="1" x14ac:dyDescent="0.2"/>
    <row r="65" s="4" customFormat="1" x14ac:dyDescent="0.2"/>
    <row r="66" s="4" customFormat="1" x14ac:dyDescent="0.2"/>
    <row r="67" s="4" customFormat="1" x14ac:dyDescent="0.2"/>
    <row r="68" s="4" customFormat="1" x14ac:dyDescent="0.2"/>
    <row r="69" s="4" customFormat="1" x14ac:dyDescent="0.2"/>
    <row r="70" s="4" customFormat="1" x14ac:dyDescent="0.2"/>
    <row r="71" s="4" customFormat="1" x14ac:dyDescent="0.2"/>
    <row r="72" s="4" customFormat="1" x14ac:dyDescent="0.2"/>
    <row r="73" s="4" customFormat="1" x14ac:dyDescent="0.2"/>
    <row r="74" s="4" customFormat="1" x14ac:dyDescent="0.2"/>
    <row r="75" s="4" customFormat="1" x14ac:dyDescent="0.2"/>
    <row r="76" s="4" customFormat="1" x14ac:dyDescent="0.2"/>
    <row r="77" s="4" customFormat="1" x14ac:dyDescent="0.2"/>
    <row r="78" s="4" customFormat="1" x14ac:dyDescent="0.2"/>
    <row r="79" s="4" customFormat="1" x14ac:dyDescent="0.2"/>
    <row r="80" s="4" customFormat="1" x14ac:dyDescent="0.2"/>
    <row r="81" s="4" customFormat="1" x14ac:dyDescent="0.2"/>
    <row r="82" s="4" customFormat="1" x14ac:dyDescent="0.2"/>
    <row r="83" s="4" customFormat="1" x14ac:dyDescent="0.2"/>
    <row r="84" s="4" customFormat="1" x14ac:dyDescent="0.2"/>
    <row r="85" s="4" customFormat="1" x14ac:dyDescent="0.2"/>
    <row r="86" s="4" customFormat="1" x14ac:dyDescent="0.2"/>
    <row r="87" s="4" customFormat="1" x14ac:dyDescent="0.2"/>
    <row r="88" s="4" customFormat="1" x14ac:dyDescent="0.2"/>
    <row r="89" s="4" customFormat="1" x14ac:dyDescent="0.2"/>
    <row r="90" s="4" customFormat="1" x14ac:dyDescent="0.2"/>
    <row r="91" s="4" customFormat="1" x14ac:dyDescent="0.2"/>
    <row r="92" s="4" customFormat="1" x14ac:dyDescent="0.2"/>
    <row r="93" s="4" customFormat="1" x14ac:dyDescent="0.2"/>
    <row r="94" s="4" customFormat="1" x14ac:dyDescent="0.2"/>
    <row r="95" s="4" customFormat="1" x14ac:dyDescent="0.2"/>
    <row r="96" s="4" customFormat="1" x14ac:dyDescent="0.2"/>
    <row r="97" s="4" customFormat="1" x14ac:dyDescent="0.2"/>
    <row r="98" s="4" customFormat="1" x14ac:dyDescent="0.2"/>
    <row r="99" s="4" customFormat="1" x14ac:dyDescent="0.2"/>
    <row r="100" s="4" customFormat="1" x14ac:dyDescent="0.2"/>
    <row r="101" s="4" customFormat="1" x14ac:dyDescent="0.2"/>
    <row r="102" s="4" customFormat="1" x14ac:dyDescent="0.2"/>
    <row r="103" s="4" customFormat="1" x14ac:dyDescent="0.2"/>
    <row r="104" s="4" customFormat="1" x14ac:dyDescent="0.2"/>
    <row r="105" s="4" customFormat="1" x14ac:dyDescent="0.2"/>
    <row r="106" s="4" customFormat="1" x14ac:dyDescent="0.2"/>
    <row r="107" s="4" customFormat="1" x14ac:dyDescent="0.2"/>
  </sheetData>
  <pageMargins left="0.59055118110236227" right="0.35433070866141736" top="0.23622047244094491" bottom="0.47244094488188981" header="0" footer="0.27559055118110237"/>
  <pageSetup paperSize="9" scale="79" orientation="portrait" r:id="rId1"/>
  <headerFooter>
    <oddFooter>&amp;L&amp;9&amp;Z&amp;F&amp;R&amp;9&amp;D</oddFooter>
  </headerFooter>
  <drawing r:id="rId2"/>
  <legacyDrawing r:id="rId3"/>
  <oleObjects>
    <mc:AlternateContent xmlns:mc="http://schemas.openxmlformats.org/markup-compatibility/2006">
      <mc:Choice Requires="x14">
        <oleObject progId="Word.Document.12" shapeId="9219" r:id="rId4">
          <objectPr defaultSize="0" r:id="rId5">
            <anchor moveWithCells="1">
              <from>
                <xdr:col>0</xdr:col>
                <xdr:colOff>95250</xdr:colOff>
                <xdr:row>1</xdr:row>
                <xdr:rowOff>180975</xdr:rowOff>
              </from>
              <to>
                <xdr:col>10</xdr:col>
                <xdr:colOff>561975</xdr:colOff>
                <xdr:row>38</xdr:row>
                <xdr:rowOff>95250</xdr:rowOff>
              </to>
            </anchor>
          </objectPr>
        </oleObject>
      </mc:Choice>
      <mc:Fallback>
        <oleObject progId="Word.Document.12" shapeId="9219" r:id="rId4"/>
      </mc:Fallback>
    </mc:AlternateContent>
    <mc:AlternateContent xmlns:mc="http://schemas.openxmlformats.org/markup-compatibility/2006">
      <mc:Choice Requires="x14">
        <oleObject progId="Word.Document.12" shapeId="9221" r:id="rId6">
          <objectPr defaultSize="0" r:id="rId7">
            <anchor moveWithCells="1">
              <from>
                <xdr:col>1</xdr:col>
                <xdr:colOff>0</xdr:colOff>
                <xdr:row>39</xdr:row>
                <xdr:rowOff>85725</xdr:rowOff>
              </from>
              <to>
                <xdr:col>10</xdr:col>
                <xdr:colOff>581025</xdr:colOff>
                <xdr:row>86</xdr:row>
                <xdr:rowOff>9525</xdr:rowOff>
              </to>
            </anchor>
          </objectPr>
        </oleObject>
      </mc:Choice>
      <mc:Fallback>
        <oleObject progId="Word.Document.12" shapeId="9221"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3"/>
  <sheetViews>
    <sheetView showGridLines="0" zoomScaleNormal="100" zoomScaleSheetLayoutView="100" workbookViewId="0">
      <selection activeCell="O10" sqref="O10"/>
    </sheetView>
  </sheetViews>
  <sheetFormatPr baseColWidth="10" defaultRowHeight="15" x14ac:dyDescent="0.25"/>
  <cols>
    <col min="1" max="3" width="1.7109375" customWidth="1"/>
    <col min="4" max="4" width="11.140625" customWidth="1"/>
    <col min="5" max="5" width="5.140625" customWidth="1"/>
    <col min="6" max="6" width="12" customWidth="1"/>
    <col min="7" max="7" width="7.42578125" customWidth="1"/>
    <col min="8" max="8" width="10.42578125" customWidth="1"/>
    <col min="9" max="9" width="11.140625" customWidth="1"/>
    <col min="10" max="10" width="11.7109375" customWidth="1"/>
    <col min="11" max="11" width="12.85546875" customWidth="1"/>
    <col min="12" max="12" width="9.42578125" customWidth="1"/>
    <col min="13" max="13" width="7.140625" customWidth="1"/>
  </cols>
  <sheetData>
    <row r="1" spans="1:15" ht="73.5" customHeight="1" thickBot="1" x14ac:dyDescent="0.3">
      <c r="A1" s="1"/>
      <c r="B1" s="1"/>
      <c r="C1" s="1"/>
      <c r="D1" s="1"/>
      <c r="E1" s="1"/>
      <c r="F1" s="1"/>
      <c r="G1" s="1"/>
      <c r="H1" s="1"/>
      <c r="I1" s="1"/>
      <c r="J1" s="1"/>
      <c r="K1" s="1"/>
      <c r="L1" s="1"/>
      <c r="M1" s="1"/>
      <c r="O1" t="s">
        <v>160</v>
      </c>
    </row>
    <row r="2" spans="1:15" s="4" customFormat="1" x14ac:dyDescent="0.2"/>
    <row r="3" spans="1:15" s="4" customFormat="1" x14ac:dyDescent="0.2"/>
    <row r="4" spans="1:15" s="4" customFormat="1" x14ac:dyDescent="0.2"/>
    <row r="5" spans="1:15" s="4" customFormat="1" x14ac:dyDescent="0.2"/>
    <row r="6" spans="1:15" s="4" customFormat="1" x14ac:dyDescent="0.2"/>
    <row r="7" spans="1:15" s="4" customFormat="1" x14ac:dyDescent="0.2"/>
    <row r="8" spans="1:15" s="4" customFormat="1" x14ac:dyDescent="0.2"/>
    <row r="9" spans="1:15" s="4" customFormat="1" x14ac:dyDescent="0.2"/>
    <row r="10" spans="1:15" s="4" customFormat="1" x14ac:dyDescent="0.2"/>
    <row r="11" spans="1:15" s="4" customFormat="1" x14ac:dyDescent="0.2"/>
    <row r="12" spans="1:15" s="4" customFormat="1" x14ac:dyDescent="0.2"/>
    <row r="13" spans="1:15" s="4" customFormat="1" x14ac:dyDescent="0.2"/>
    <row r="14" spans="1:15" s="4" customFormat="1" x14ac:dyDescent="0.2"/>
    <row r="15" spans="1:15" s="4" customFormat="1" x14ac:dyDescent="0.2"/>
    <row r="16" spans="1:15" s="4" customFormat="1" x14ac:dyDescent="0.2"/>
    <row r="17" spans="1:1" s="4" customFormat="1" x14ac:dyDescent="0.2"/>
    <row r="18" spans="1:1" s="10" customFormat="1" ht="18.75" customHeight="1" x14ac:dyDescent="0.25">
      <c r="A18" s="156"/>
    </row>
    <row r="19" spans="1:1" s="10" customFormat="1" ht="18.75" customHeight="1" x14ac:dyDescent="0.25"/>
    <row r="20" spans="1:1" s="10" customFormat="1" ht="18.75" customHeight="1" x14ac:dyDescent="0.25"/>
    <row r="21" spans="1:1" s="10" customFormat="1" ht="18.75" customHeight="1" x14ac:dyDescent="0.25"/>
    <row r="22" spans="1:1" s="10" customFormat="1" ht="18.75" customHeight="1" x14ac:dyDescent="0.25"/>
    <row r="23" spans="1:1" s="10" customFormat="1" ht="18.75" customHeight="1" x14ac:dyDescent="0.25"/>
    <row r="24" spans="1:1" s="10" customFormat="1" ht="18.75" customHeight="1" x14ac:dyDescent="0.25"/>
    <row r="25" spans="1:1" s="4" customFormat="1" x14ac:dyDescent="0.2"/>
    <row r="26" spans="1:1" s="4" customFormat="1" x14ac:dyDescent="0.2"/>
    <row r="27" spans="1:1" s="4" customFormat="1" x14ac:dyDescent="0.2"/>
    <row r="28" spans="1:1" s="4" customFormat="1" x14ac:dyDescent="0.2"/>
    <row r="29" spans="1:1" s="4" customFormat="1" x14ac:dyDescent="0.2"/>
    <row r="30" spans="1:1" s="4" customFormat="1" x14ac:dyDescent="0.2"/>
    <row r="31" spans="1:1" s="4" customFormat="1" x14ac:dyDescent="0.2"/>
    <row r="32" spans="1:1" s="4" customFormat="1" x14ac:dyDescent="0.2"/>
    <row r="33" spans="2:12" s="4" customFormat="1" x14ac:dyDescent="0.2"/>
    <row r="34" spans="2:12" s="4" customFormat="1" x14ac:dyDescent="0.2"/>
    <row r="35" spans="2:12" s="4" customFormat="1" x14ac:dyDescent="0.2"/>
    <row r="36" spans="2:12" s="4" customFormat="1" x14ac:dyDescent="0.2"/>
    <row r="37" spans="2:12" s="10" customFormat="1" ht="22.5" customHeight="1" x14ac:dyDescent="0.25">
      <c r="B37" s="14" t="s">
        <v>182</v>
      </c>
      <c r="I37" s="11"/>
      <c r="J37" s="11"/>
      <c r="K37" s="11"/>
    </row>
    <row r="38" spans="2:12" s="149" customFormat="1" ht="13.5" customHeight="1" x14ac:dyDescent="0.25">
      <c r="D38" s="149" t="s">
        <v>127</v>
      </c>
      <c r="I38" s="150"/>
      <c r="J38" s="150"/>
      <c r="K38" s="150"/>
    </row>
    <row r="39" spans="2:12" s="149" customFormat="1" ht="13.5" customHeight="1" x14ac:dyDescent="0.25">
      <c r="D39" s="149" t="s">
        <v>142</v>
      </c>
      <c r="I39" s="150"/>
      <c r="J39" s="150"/>
      <c r="K39" s="150"/>
    </row>
    <row r="40" spans="2:12" s="149" customFormat="1" ht="7.5" customHeight="1" x14ac:dyDescent="0.25">
      <c r="I40" s="150"/>
      <c r="J40" s="150"/>
      <c r="K40" s="150"/>
    </row>
    <row r="41" spans="2:12" s="10" customFormat="1" ht="16.5" customHeight="1" x14ac:dyDescent="0.25">
      <c r="D41" s="10" t="s">
        <v>126</v>
      </c>
      <c r="I41" s="11"/>
      <c r="K41" s="11">
        <v>0.7</v>
      </c>
      <c r="L41" s="11" t="s">
        <v>128</v>
      </c>
    </row>
    <row r="42" spans="2:12" s="10" customFormat="1" ht="16.5" customHeight="1" thickBot="1" x14ac:dyDescent="0.3">
      <c r="D42" s="10" t="s">
        <v>129</v>
      </c>
      <c r="I42" s="11"/>
      <c r="K42" s="11">
        <v>0.65</v>
      </c>
      <c r="L42" s="11" t="s">
        <v>128</v>
      </c>
    </row>
    <row r="43" spans="2:12" s="10" customFormat="1" ht="16.5" customHeight="1" thickBot="1" x14ac:dyDescent="0.3">
      <c r="D43" s="10" t="s">
        <v>130</v>
      </c>
      <c r="F43" s="184">
        <v>0.04</v>
      </c>
      <c r="G43" s="10" t="s">
        <v>132</v>
      </c>
      <c r="I43" s="148">
        <v>40</v>
      </c>
      <c r="J43" s="11" t="s">
        <v>133</v>
      </c>
      <c r="K43" s="11">
        <f>+I43*F43</f>
        <v>1.6</v>
      </c>
      <c r="L43" s="11" t="s">
        <v>128</v>
      </c>
    </row>
    <row r="44" spans="2:12" s="10" customFormat="1" ht="16.5" customHeight="1" thickBot="1" x14ac:dyDescent="0.3">
      <c r="D44" s="10" t="s">
        <v>134</v>
      </c>
      <c r="F44" s="184">
        <v>0.01</v>
      </c>
      <c r="G44" s="10" t="s">
        <v>132</v>
      </c>
      <c r="I44" s="11"/>
      <c r="K44" s="11">
        <f>+F44*I43</f>
        <v>0.4</v>
      </c>
      <c r="L44" s="11" t="s">
        <v>128</v>
      </c>
    </row>
    <row r="45" spans="2:12" s="10" customFormat="1" ht="16.5" customHeight="1" thickBot="1" x14ac:dyDescent="0.3">
      <c r="D45" s="10" t="s">
        <v>131</v>
      </c>
      <c r="F45" s="184">
        <v>0.02</v>
      </c>
      <c r="G45" s="10" t="s">
        <v>132</v>
      </c>
      <c r="I45" s="11"/>
      <c r="K45" s="11">
        <f>+F45*I43</f>
        <v>0.8</v>
      </c>
      <c r="L45" s="11" t="s">
        <v>128</v>
      </c>
    </row>
    <row r="46" spans="2:12" s="10" customFormat="1" ht="16.5" customHeight="1" thickBot="1" x14ac:dyDescent="0.3">
      <c r="D46" s="12" t="s">
        <v>137</v>
      </c>
      <c r="E46" s="12"/>
      <c r="F46" s="12"/>
      <c r="G46" s="12"/>
      <c r="H46" s="12"/>
      <c r="I46" s="13"/>
      <c r="J46" s="13"/>
      <c r="K46" s="13">
        <f>SUM(K41:K45)</f>
        <v>4.1500000000000004</v>
      </c>
      <c r="L46" s="13" t="s">
        <v>128</v>
      </c>
    </row>
    <row r="47" spans="2:12" s="10" customFormat="1" ht="23.25" customHeight="1" thickBot="1" x14ac:dyDescent="0.3">
      <c r="D47" s="10" t="s">
        <v>135</v>
      </c>
      <c r="I47" s="11"/>
      <c r="J47" s="11"/>
      <c r="K47" s="148">
        <v>960</v>
      </c>
      <c r="L47" s="11" t="s">
        <v>136</v>
      </c>
    </row>
    <row r="48" spans="2:12" s="10" customFormat="1" ht="22.5" customHeight="1" thickBot="1" x14ac:dyDescent="0.3">
      <c r="D48" s="12" t="s">
        <v>138</v>
      </c>
      <c r="E48" s="12"/>
      <c r="F48" s="12"/>
      <c r="G48" s="12"/>
      <c r="H48" s="12"/>
      <c r="I48" s="13"/>
      <c r="J48" s="13"/>
      <c r="K48" s="13">
        <f>ROUND(+K46/K47*1000,1)</f>
        <v>4.3</v>
      </c>
      <c r="L48" s="13" t="s">
        <v>144</v>
      </c>
    </row>
    <row r="49" s="4" customFormat="1" x14ac:dyDescent="0.2"/>
    <row r="50" s="4" customFormat="1" x14ac:dyDescent="0.2"/>
    <row r="51" s="4" customFormat="1" x14ac:dyDescent="0.2"/>
    <row r="52" s="4" customFormat="1" x14ac:dyDescent="0.2"/>
    <row r="53" s="4" customFormat="1" x14ac:dyDescent="0.2"/>
    <row r="54" s="4" customFormat="1" x14ac:dyDescent="0.2"/>
    <row r="55" s="4" customFormat="1" x14ac:dyDescent="0.2"/>
    <row r="56" s="4" customFormat="1" x14ac:dyDescent="0.2"/>
    <row r="57" s="4" customFormat="1" x14ac:dyDescent="0.2"/>
    <row r="58" s="4" customFormat="1" x14ac:dyDescent="0.2"/>
    <row r="59" s="4" customFormat="1" x14ac:dyDescent="0.2"/>
    <row r="60" s="4" customFormat="1" x14ac:dyDescent="0.2"/>
    <row r="61" s="4" customFormat="1" x14ac:dyDescent="0.2"/>
    <row r="62" s="4" customFormat="1" x14ac:dyDescent="0.2"/>
    <row r="63" s="4" customFormat="1" x14ac:dyDescent="0.2"/>
    <row r="64" s="4" customFormat="1" x14ac:dyDescent="0.2"/>
    <row r="65" spans="2:12" s="4" customFormat="1" x14ac:dyDescent="0.2"/>
    <row r="66" spans="2:12" s="4" customFormat="1" ht="21.75" customHeight="1" x14ac:dyDescent="0.2"/>
    <row r="67" spans="2:12" s="10" customFormat="1" ht="22.5" customHeight="1" x14ac:dyDescent="0.25">
      <c r="B67" s="14" t="s">
        <v>183</v>
      </c>
      <c r="F67" s="14"/>
      <c r="G67" s="14"/>
      <c r="H67" s="14"/>
      <c r="I67" s="14"/>
      <c r="J67" s="14"/>
      <c r="K67" s="14"/>
    </row>
    <row r="68" spans="2:12" s="10" customFormat="1" ht="15" customHeight="1" x14ac:dyDescent="0.25">
      <c r="D68" s="199" t="s">
        <v>176</v>
      </c>
      <c r="E68" s="200"/>
      <c r="F68" s="196" t="s">
        <v>180</v>
      </c>
      <c r="G68" s="197"/>
      <c r="H68" s="197"/>
      <c r="I68" s="197"/>
      <c r="J68" s="197"/>
      <c r="K68" s="197"/>
      <c r="L68" s="198"/>
    </row>
    <row r="69" spans="2:12" s="10" customFormat="1" ht="15" customHeight="1" thickBot="1" x14ac:dyDescent="0.3">
      <c r="D69" s="201"/>
      <c r="E69" s="202"/>
      <c r="F69" s="168" t="s">
        <v>122</v>
      </c>
      <c r="G69" s="172" t="s">
        <v>173</v>
      </c>
      <c r="H69" s="173"/>
      <c r="I69" s="175" t="s">
        <v>175</v>
      </c>
      <c r="J69" s="176"/>
      <c r="K69" s="167" t="s">
        <v>123</v>
      </c>
      <c r="L69" s="168"/>
    </row>
    <row r="70" spans="2:12" s="10" customFormat="1" ht="22.5" customHeight="1" x14ac:dyDescent="0.25">
      <c r="D70" s="203"/>
      <c r="E70" s="204"/>
      <c r="F70" s="169"/>
      <c r="G70" s="178">
        <v>1</v>
      </c>
      <c r="H70" s="174" t="s">
        <v>174</v>
      </c>
      <c r="I70" s="180">
        <v>4.3</v>
      </c>
      <c r="J70" s="177" t="s">
        <v>125</v>
      </c>
      <c r="K70" s="179">
        <v>0.15</v>
      </c>
      <c r="L70" s="169" t="s">
        <v>124</v>
      </c>
    </row>
    <row r="71" spans="2:12" s="10" customFormat="1" ht="16.5" customHeight="1" x14ac:dyDescent="0.25">
      <c r="D71" s="170">
        <v>10</v>
      </c>
      <c r="E71" s="171" t="s">
        <v>121</v>
      </c>
      <c r="F71" s="183">
        <v>5.5</v>
      </c>
      <c r="G71" s="194">
        <f>+F71+$G$70</f>
        <v>6.5</v>
      </c>
      <c r="H71" s="195"/>
      <c r="I71" s="194">
        <f>+G71+$I$70</f>
        <v>10.8</v>
      </c>
      <c r="J71" s="195"/>
      <c r="K71" s="194">
        <f>ROUND(I71/(1-$K$70),1)</f>
        <v>12.7</v>
      </c>
      <c r="L71" s="195"/>
    </row>
    <row r="72" spans="2:12" s="10" customFormat="1" ht="16.5" customHeight="1" x14ac:dyDescent="0.25">
      <c r="D72" s="181">
        <v>30</v>
      </c>
      <c r="E72" s="182" t="s">
        <v>121</v>
      </c>
      <c r="F72" s="183">
        <v>8.5</v>
      </c>
      <c r="G72" s="194">
        <f t="shared" ref="G72:G75" si="0">+F72+$G$70</f>
        <v>9.5</v>
      </c>
      <c r="H72" s="195"/>
      <c r="I72" s="194">
        <f t="shared" ref="I72:I75" si="1">+G72+$I$70</f>
        <v>13.8</v>
      </c>
      <c r="J72" s="195"/>
      <c r="K72" s="194">
        <f t="shared" ref="K72:K75" si="2">ROUND(I72/(1-$K$70),1)</f>
        <v>16.2</v>
      </c>
      <c r="L72" s="195"/>
    </row>
    <row r="73" spans="2:12" s="10" customFormat="1" ht="16.5" customHeight="1" x14ac:dyDescent="0.25">
      <c r="D73" s="181">
        <v>50</v>
      </c>
      <c r="E73" s="182" t="s">
        <v>121</v>
      </c>
      <c r="F73" s="183">
        <v>12</v>
      </c>
      <c r="G73" s="194">
        <f t="shared" si="0"/>
        <v>13</v>
      </c>
      <c r="H73" s="195"/>
      <c r="I73" s="194">
        <f t="shared" si="1"/>
        <v>17.3</v>
      </c>
      <c r="J73" s="195"/>
      <c r="K73" s="194">
        <f t="shared" si="2"/>
        <v>20.399999999999999</v>
      </c>
      <c r="L73" s="195"/>
    </row>
    <row r="74" spans="2:12" s="10" customFormat="1" ht="16.5" customHeight="1" x14ac:dyDescent="0.25">
      <c r="D74" s="181">
        <v>100</v>
      </c>
      <c r="E74" s="182" t="s">
        <v>121</v>
      </c>
      <c r="F74" s="183">
        <v>16</v>
      </c>
      <c r="G74" s="194">
        <f t="shared" si="0"/>
        <v>17</v>
      </c>
      <c r="H74" s="195"/>
      <c r="I74" s="194">
        <f t="shared" si="1"/>
        <v>21.3</v>
      </c>
      <c r="J74" s="195"/>
      <c r="K74" s="194">
        <f t="shared" si="2"/>
        <v>25.1</v>
      </c>
      <c r="L74" s="195"/>
    </row>
    <row r="75" spans="2:12" s="10" customFormat="1" ht="16.5" customHeight="1" x14ac:dyDescent="0.25">
      <c r="D75" s="181">
        <v>200</v>
      </c>
      <c r="E75" s="182" t="s">
        <v>121</v>
      </c>
      <c r="F75" s="183">
        <v>24</v>
      </c>
      <c r="G75" s="194">
        <f t="shared" si="0"/>
        <v>25</v>
      </c>
      <c r="H75" s="195"/>
      <c r="I75" s="194">
        <f t="shared" si="1"/>
        <v>29.3</v>
      </c>
      <c r="J75" s="195"/>
      <c r="K75" s="194">
        <f t="shared" si="2"/>
        <v>34.5</v>
      </c>
      <c r="L75" s="195"/>
    </row>
    <row r="76" spans="2:12" s="10" customFormat="1" ht="22.5" customHeight="1" x14ac:dyDescent="0.25">
      <c r="D76" s="146"/>
      <c r="E76" s="146"/>
      <c r="F76" s="146"/>
      <c r="G76" s="146"/>
      <c r="H76" s="146"/>
      <c r="I76" s="147"/>
      <c r="J76" s="147"/>
      <c r="K76" s="147"/>
      <c r="L76" s="146"/>
    </row>
    <row r="77" spans="2:12" s="10" customFormat="1" ht="18.75" customHeight="1" x14ac:dyDescent="0.25"/>
    <row r="78" spans="2:12" s="10" customFormat="1" ht="18.75" customHeight="1" x14ac:dyDescent="0.25"/>
    <row r="79" spans="2:12" s="10" customFormat="1" ht="18.75" customHeight="1" x14ac:dyDescent="0.25"/>
    <row r="80" spans="2:12" s="10" customFormat="1" ht="18.75" customHeight="1" x14ac:dyDescent="0.25"/>
    <row r="81" s="10" customFormat="1" ht="18.75" customHeight="1" x14ac:dyDescent="0.25"/>
    <row r="82" s="10" customFormat="1" ht="18.75" customHeight="1" x14ac:dyDescent="0.25"/>
    <row r="83" s="10" customFormat="1" ht="18.75" customHeight="1" x14ac:dyDescent="0.25"/>
    <row r="84" s="10" customFormat="1" ht="18.75" customHeight="1" x14ac:dyDescent="0.25"/>
    <row r="85" s="10" customFormat="1" ht="18.75" customHeight="1" x14ac:dyDescent="0.25"/>
    <row r="86" s="10" customFormat="1" ht="18.75" customHeight="1" x14ac:dyDescent="0.25"/>
    <row r="87" s="10" customFormat="1" ht="18.75" customHeight="1" x14ac:dyDescent="0.25"/>
    <row r="88" s="10" customFormat="1" ht="18.75" customHeight="1" x14ac:dyDescent="0.25"/>
    <row r="89" s="10" customFormat="1" ht="18.75" customHeight="1" x14ac:dyDescent="0.25"/>
    <row r="90" s="10" customFormat="1" ht="18.75" customHeight="1" x14ac:dyDescent="0.25"/>
    <row r="91" s="10" customFormat="1" ht="18.75" customHeight="1" x14ac:dyDescent="0.25"/>
    <row r="92" s="10" customFormat="1" ht="18.75" customHeight="1" x14ac:dyDescent="0.25"/>
    <row r="93" s="10" customFormat="1" ht="18.75" customHeight="1" x14ac:dyDescent="0.25"/>
    <row r="94" s="10" customFormat="1" ht="18.75" customHeight="1" x14ac:dyDescent="0.25"/>
    <row r="95" s="10" customFormat="1" ht="18.75" customHeight="1" x14ac:dyDescent="0.25"/>
    <row r="96" s="10" customFormat="1" ht="18.75" customHeight="1" x14ac:dyDescent="0.25"/>
    <row r="97" s="10" customFormat="1" ht="18.75" customHeight="1" x14ac:dyDescent="0.25"/>
    <row r="98" s="10" customFormat="1" ht="18.75" customHeight="1" x14ac:dyDescent="0.25"/>
    <row r="99" s="10" customFormat="1" ht="18.75" customHeight="1" x14ac:dyDescent="0.25"/>
    <row r="100" s="10" customFormat="1" ht="18.75" customHeight="1" x14ac:dyDescent="0.25"/>
    <row r="101" s="10" customFormat="1" ht="18.75" customHeight="1" x14ac:dyDescent="0.25"/>
    <row r="102" s="10" customFormat="1" ht="18.75" customHeight="1" x14ac:dyDescent="0.25"/>
    <row r="103" s="10" customFormat="1" ht="18.75" customHeight="1" x14ac:dyDescent="0.25"/>
    <row r="138" s="4" customFormat="1" x14ac:dyDescent="0.2"/>
    <row r="139" s="4" customFormat="1" x14ac:dyDescent="0.2"/>
    <row r="140" s="4" customFormat="1" x14ac:dyDescent="0.2"/>
    <row r="141" s="4" customFormat="1" x14ac:dyDescent="0.2"/>
    <row r="142" s="4" customFormat="1" x14ac:dyDescent="0.2"/>
    <row r="143" s="4" customFormat="1" x14ac:dyDescent="0.2"/>
    <row r="144" s="4" customFormat="1" x14ac:dyDescent="0.2"/>
    <row r="145" s="4" customFormat="1" x14ac:dyDescent="0.2"/>
    <row r="146" s="4" customFormat="1" x14ac:dyDescent="0.2"/>
    <row r="147" s="4" customFormat="1" x14ac:dyDescent="0.2"/>
    <row r="148" s="4" customFormat="1" x14ac:dyDescent="0.2"/>
    <row r="149" s="4" customFormat="1" x14ac:dyDescent="0.2"/>
    <row r="150" s="4" customFormat="1" x14ac:dyDescent="0.2"/>
    <row r="151" s="4" customFormat="1" x14ac:dyDescent="0.2"/>
    <row r="152" s="4" customFormat="1" x14ac:dyDescent="0.2"/>
    <row r="153" s="4" customFormat="1" x14ac:dyDescent="0.2"/>
    <row r="154" s="4" customFormat="1" x14ac:dyDescent="0.2"/>
    <row r="155" s="4" customFormat="1" x14ac:dyDescent="0.2"/>
    <row r="156" s="4" customFormat="1" x14ac:dyDescent="0.2"/>
    <row r="157" s="4" customFormat="1" x14ac:dyDescent="0.2"/>
    <row r="158" s="4" customFormat="1" x14ac:dyDescent="0.2"/>
    <row r="159" s="4" customFormat="1" x14ac:dyDescent="0.2"/>
    <row r="160" s="4" customFormat="1" x14ac:dyDescent="0.2"/>
    <row r="161" s="4" customFormat="1" x14ac:dyDescent="0.2"/>
    <row r="162" s="4" customFormat="1" x14ac:dyDescent="0.2"/>
    <row r="163" s="4" customFormat="1" x14ac:dyDescent="0.2"/>
  </sheetData>
  <mergeCells count="17">
    <mergeCell ref="D68:E70"/>
    <mergeCell ref="G71:H71"/>
    <mergeCell ref="G72:H72"/>
    <mergeCell ref="G73:H73"/>
    <mergeCell ref="K72:L72"/>
    <mergeCell ref="K73:L73"/>
    <mergeCell ref="I71:J71"/>
    <mergeCell ref="I72:J72"/>
    <mergeCell ref="I73:J73"/>
    <mergeCell ref="I75:J75"/>
    <mergeCell ref="G74:H74"/>
    <mergeCell ref="G75:H75"/>
    <mergeCell ref="K71:L71"/>
    <mergeCell ref="F68:L68"/>
    <mergeCell ref="K74:L74"/>
    <mergeCell ref="K75:L75"/>
    <mergeCell ref="I74:J74"/>
  </mergeCells>
  <pageMargins left="0.59055118110236227" right="0.35433070866141736" top="0.23622047244094491" bottom="0.47244094488188981" header="0" footer="0.27559055118110237"/>
  <pageSetup paperSize="9" scale="87" fitToHeight="2" orientation="portrait" r:id="rId1"/>
  <headerFooter>
    <oddFooter>&amp;L&amp;9&amp;Z&amp;F&amp;R&amp;9&amp;D</oddFooter>
  </headerFooter>
  <rowBreaks count="1" manualBreakCount="1">
    <brk id="49" max="11" man="1"/>
  </rowBreaks>
  <drawing r:id="rId2"/>
  <legacyDrawing r:id="rId3"/>
  <oleObjects>
    <mc:AlternateContent xmlns:mc="http://schemas.openxmlformats.org/markup-compatibility/2006">
      <mc:Choice Requires="x14">
        <oleObject progId="Word.Document.12" shapeId="10241" r:id="rId4">
          <objectPr defaultSize="0" r:id="rId5">
            <anchor moveWithCells="1">
              <from>
                <xdr:col>0</xdr:col>
                <xdr:colOff>95250</xdr:colOff>
                <xdr:row>2</xdr:row>
                <xdr:rowOff>19050</xdr:rowOff>
              </from>
              <to>
                <xdr:col>12</xdr:col>
                <xdr:colOff>428625</xdr:colOff>
                <xdr:row>35</xdr:row>
                <xdr:rowOff>152400</xdr:rowOff>
              </to>
            </anchor>
          </objectPr>
        </oleObject>
      </mc:Choice>
      <mc:Fallback>
        <oleObject progId="Word.Document.12" shapeId="10241" r:id="rId4"/>
      </mc:Fallback>
    </mc:AlternateContent>
    <mc:AlternateContent xmlns:mc="http://schemas.openxmlformats.org/markup-compatibility/2006">
      <mc:Choice Requires="x14">
        <oleObject progId="Word.Document.12" shapeId="10244" r:id="rId6">
          <objectPr defaultSize="0" r:id="rId7">
            <anchor moveWithCells="1">
              <from>
                <xdr:col>0</xdr:col>
                <xdr:colOff>66675</xdr:colOff>
                <xdr:row>48</xdr:row>
                <xdr:rowOff>161925</xdr:rowOff>
              </from>
              <to>
                <xdr:col>12</xdr:col>
                <xdr:colOff>390525</xdr:colOff>
                <xdr:row>65</xdr:row>
                <xdr:rowOff>219075</xdr:rowOff>
              </to>
            </anchor>
          </objectPr>
        </oleObject>
      </mc:Choice>
      <mc:Fallback>
        <oleObject progId="Word.Document.12" shapeId="10244"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J77"/>
  <sheetViews>
    <sheetView showGridLines="0" zoomScaleNormal="100" zoomScaleSheetLayoutView="90" workbookViewId="0">
      <selection activeCell="L7" sqref="L7"/>
    </sheetView>
  </sheetViews>
  <sheetFormatPr baseColWidth="10" defaultColWidth="11.85546875" defaultRowHeight="14.25" x14ac:dyDescent="0.2"/>
  <cols>
    <col min="1" max="1" width="2.28515625" style="44" customWidth="1"/>
    <col min="2" max="2" width="4" style="134" customWidth="1"/>
    <col min="3" max="3" width="11.42578125" style="134" customWidth="1"/>
    <col min="4" max="4" width="19" style="134" customWidth="1"/>
    <col min="5" max="5" width="15.28515625" style="135" customWidth="1"/>
    <col min="6" max="10" width="11.140625" style="136" customWidth="1"/>
    <col min="11" max="11" width="2.42578125" style="44" customWidth="1"/>
    <col min="12" max="16384" width="11.85546875" style="44"/>
  </cols>
  <sheetData>
    <row r="1" spans="1:10" customFormat="1" ht="73.5" customHeight="1" thickBot="1" x14ac:dyDescent="0.3">
      <c r="A1" s="1"/>
      <c r="B1" s="1"/>
      <c r="C1" s="1"/>
      <c r="D1" s="1"/>
      <c r="E1" s="1"/>
      <c r="F1" s="1"/>
      <c r="G1" s="1"/>
      <c r="H1" s="1"/>
      <c r="I1" s="1"/>
      <c r="J1" s="1"/>
    </row>
    <row r="2" spans="1:10" s="2" customFormat="1" ht="21" customHeight="1" x14ac:dyDescent="0.2"/>
    <row r="3" spans="1:10" s="2" customFormat="1" ht="20.25" x14ac:dyDescent="0.3">
      <c r="B3" s="3"/>
      <c r="C3" s="4"/>
      <c r="G3" s="4"/>
    </row>
    <row r="4" spans="1:10" s="2" customFormat="1" ht="15" x14ac:dyDescent="0.2"/>
    <row r="5" spans="1:10" s="2" customFormat="1" ht="15" x14ac:dyDescent="0.2"/>
    <row r="6" spans="1:10" s="2" customFormat="1" ht="15" x14ac:dyDescent="0.2"/>
    <row r="7" spans="1:10" s="2" customFormat="1" ht="15" x14ac:dyDescent="0.2"/>
    <row r="8" spans="1:10" s="2" customFormat="1" ht="15" x14ac:dyDescent="0.2"/>
    <row r="9" spans="1:10" s="2" customFormat="1" ht="15" x14ac:dyDescent="0.2"/>
    <row r="10" spans="1:10" s="2" customFormat="1" ht="15" x14ac:dyDescent="0.2">
      <c r="C10" s="4"/>
    </row>
    <row r="11" spans="1:10" s="2" customFormat="1" ht="15" x14ac:dyDescent="0.2">
      <c r="C11" s="4"/>
    </row>
    <row r="12" spans="1:10" s="2" customFormat="1" ht="15" x14ac:dyDescent="0.2">
      <c r="C12" s="4"/>
    </row>
    <row r="13" spans="1:10" s="2" customFormat="1" ht="15" x14ac:dyDescent="0.2">
      <c r="C13" s="4"/>
    </row>
    <row r="14" spans="1:10" s="2" customFormat="1" ht="15" x14ac:dyDescent="0.2">
      <c r="C14" s="4"/>
    </row>
    <row r="15" spans="1:10" s="2" customFormat="1" ht="15" x14ac:dyDescent="0.2">
      <c r="C15" s="4"/>
    </row>
    <row r="16" spans="1:10" s="2" customFormat="1" ht="14.25" customHeight="1" x14ac:dyDescent="0.2">
      <c r="C16" s="4"/>
    </row>
    <row r="17" spans="3:3" s="2" customFormat="1" ht="14.25" customHeight="1" x14ac:dyDescent="0.2">
      <c r="C17" s="4"/>
    </row>
    <row r="18" spans="3:3" s="2" customFormat="1" ht="15" x14ac:dyDescent="0.2">
      <c r="C18" s="4"/>
    </row>
    <row r="19" spans="3:3" s="2" customFormat="1" ht="15" x14ac:dyDescent="0.2">
      <c r="C19" s="4"/>
    </row>
    <row r="20" spans="3:3" s="2" customFormat="1" ht="15" x14ac:dyDescent="0.2">
      <c r="C20" s="4"/>
    </row>
    <row r="21" spans="3:3" s="2" customFormat="1" ht="15" x14ac:dyDescent="0.2">
      <c r="C21" s="4"/>
    </row>
    <row r="22" spans="3:3" s="2" customFormat="1" ht="15" x14ac:dyDescent="0.2">
      <c r="C22" s="4"/>
    </row>
    <row r="23" spans="3:3" s="2" customFormat="1" ht="15" x14ac:dyDescent="0.2">
      <c r="C23" s="4"/>
    </row>
    <row r="24" spans="3:3" s="2" customFormat="1" ht="15" x14ac:dyDescent="0.2">
      <c r="C24" s="4"/>
    </row>
    <row r="25" spans="3:3" s="2" customFormat="1" ht="15" x14ac:dyDescent="0.2">
      <c r="C25" s="4"/>
    </row>
    <row r="26" spans="3:3" s="2" customFormat="1" ht="15" x14ac:dyDescent="0.2">
      <c r="C26" s="4"/>
    </row>
    <row r="27" spans="3:3" s="2" customFormat="1" ht="15" x14ac:dyDescent="0.2">
      <c r="C27" s="4"/>
    </row>
    <row r="28" spans="3:3" s="2" customFormat="1" ht="15" x14ac:dyDescent="0.2">
      <c r="C28" s="4"/>
    </row>
    <row r="29" spans="3:3" s="2" customFormat="1" ht="15" x14ac:dyDescent="0.2">
      <c r="C29" s="4"/>
    </row>
    <row r="30" spans="3:3" s="2" customFormat="1" ht="15" x14ac:dyDescent="0.2">
      <c r="C30" s="4"/>
    </row>
    <row r="31" spans="3:3" s="2" customFormat="1" ht="15" x14ac:dyDescent="0.2">
      <c r="C31" s="4"/>
    </row>
    <row r="32" spans="3:3" s="2" customFormat="1" ht="15" x14ac:dyDescent="0.2">
      <c r="C32" s="4"/>
    </row>
    <row r="33" spans="2:10" s="2" customFormat="1" ht="15" x14ac:dyDescent="0.2">
      <c r="C33" s="4"/>
    </row>
    <row r="34" spans="2:10" s="2" customFormat="1" ht="15" x14ac:dyDescent="0.2">
      <c r="C34" s="4"/>
    </row>
    <row r="35" spans="2:10" s="2" customFormat="1" ht="15.75" thickBot="1" x14ac:dyDescent="0.25">
      <c r="C35" s="4"/>
    </row>
    <row r="36" spans="2:10" s="23" customFormat="1" ht="51.75" customHeight="1" x14ac:dyDescent="0.25">
      <c r="B36" s="205" t="s">
        <v>36</v>
      </c>
      <c r="C36" s="206"/>
      <c r="D36" s="206"/>
      <c r="E36" s="206"/>
      <c r="F36" s="21" t="s">
        <v>162</v>
      </c>
      <c r="G36" s="21" t="s">
        <v>163</v>
      </c>
      <c r="H36" s="21" t="s">
        <v>164</v>
      </c>
      <c r="I36" s="21" t="s">
        <v>165</v>
      </c>
      <c r="J36" s="22" t="s">
        <v>37</v>
      </c>
    </row>
    <row r="37" spans="2:10" s="23" customFormat="1" ht="13.5" customHeight="1" x14ac:dyDescent="0.25">
      <c r="B37" s="24" t="s">
        <v>161</v>
      </c>
      <c r="C37" s="25"/>
      <c r="D37" s="25"/>
      <c r="E37" s="25"/>
      <c r="F37" s="25"/>
      <c r="G37" s="25"/>
      <c r="H37" s="25"/>
      <c r="I37" s="25"/>
      <c r="J37" s="26"/>
    </row>
    <row r="38" spans="2:10" s="32" customFormat="1" x14ac:dyDescent="0.2">
      <c r="B38" s="27" t="s">
        <v>39</v>
      </c>
      <c r="C38" s="28"/>
      <c r="D38" s="28"/>
      <c r="E38" s="29"/>
      <c r="F38" s="30">
        <v>14</v>
      </c>
      <c r="G38" s="30">
        <v>31</v>
      </c>
      <c r="H38" s="30">
        <v>63</v>
      </c>
      <c r="I38" s="30">
        <v>33</v>
      </c>
      <c r="J38" s="31">
        <v>141</v>
      </c>
    </row>
    <row r="39" spans="2:10" s="38" customFormat="1" x14ac:dyDescent="0.2">
      <c r="B39" s="33" t="s">
        <v>40</v>
      </c>
      <c r="C39" s="34"/>
      <c r="D39" s="34"/>
      <c r="E39" s="35" t="s">
        <v>41</v>
      </c>
      <c r="F39" s="42">
        <v>73.637142857142862</v>
      </c>
      <c r="G39" s="42">
        <v>83.42</v>
      </c>
      <c r="H39" s="42">
        <v>87.080952380952368</v>
      </c>
      <c r="I39" s="42">
        <v>88.697575757575791</v>
      </c>
      <c r="J39" s="43">
        <v>85.319574468085122</v>
      </c>
    </row>
    <row r="40" spans="2:10" s="32" customFormat="1" x14ac:dyDescent="0.2">
      <c r="B40" s="39" t="s">
        <v>42</v>
      </c>
      <c r="C40" s="40"/>
      <c r="E40" s="41" t="s">
        <v>43</v>
      </c>
      <c r="F40" s="42">
        <v>38.153846153846153</v>
      </c>
      <c r="G40" s="42">
        <v>42.958333333333336</v>
      </c>
      <c r="H40" s="42">
        <v>41.18181818181818</v>
      </c>
      <c r="I40" s="42">
        <v>39.238095238095241</v>
      </c>
      <c r="J40" s="43">
        <v>40.813725490196077</v>
      </c>
    </row>
    <row r="41" spans="2:10" s="32" customFormat="1" x14ac:dyDescent="0.2">
      <c r="B41" s="39" t="s">
        <v>44</v>
      </c>
      <c r="C41" s="40"/>
      <c r="E41" s="41" t="s">
        <v>45</v>
      </c>
      <c r="F41" s="42">
        <v>79.675000000000026</v>
      </c>
      <c r="G41" s="42">
        <v>90.726774193548408</v>
      </c>
      <c r="H41" s="42">
        <v>97.413809523809533</v>
      </c>
      <c r="I41" s="42">
        <v>130.52272727272728</v>
      </c>
      <c r="J41" s="43">
        <v>101.93120567375888</v>
      </c>
    </row>
    <row r="42" spans="2:10" s="32" customFormat="1" x14ac:dyDescent="0.2">
      <c r="B42" s="39" t="s">
        <v>46</v>
      </c>
      <c r="C42" s="40"/>
      <c r="E42" s="41" t="s">
        <v>47</v>
      </c>
      <c r="F42" s="42">
        <v>37.289852681206618</v>
      </c>
      <c r="G42" s="42">
        <v>32.47877419452881</v>
      </c>
      <c r="H42" s="42">
        <v>35.68871950935754</v>
      </c>
      <c r="I42" s="42">
        <v>32.704533943577076</v>
      </c>
      <c r="J42" s="43">
        <v>34.443538204218818</v>
      </c>
    </row>
    <row r="43" spans="2:10" s="32" customFormat="1" x14ac:dyDescent="0.2">
      <c r="B43" s="39" t="s">
        <v>48</v>
      </c>
      <c r="C43" s="40"/>
      <c r="E43" s="41" t="s">
        <v>47</v>
      </c>
      <c r="F43" s="42">
        <v>20.304799504364642</v>
      </c>
      <c r="G43" s="42">
        <v>24.52386809399621</v>
      </c>
      <c r="H43" s="42">
        <v>25.540258549164118</v>
      </c>
      <c r="I43" s="42">
        <v>23.05616274789222</v>
      </c>
      <c r="J43" s="43">
        <v>24.215579881225324</v>
      </c>
    </row>
    <row r="44" spans="2:10" x14ac:dyDescent="0.2">
      <c r="B44" s="39" t="s">
        <v>49</v>
      </c>
      <c r="C44" s="32"/>
      <c r="D44" s="32"/>
      <c r="E44" s="41" t="s">
        <v>50</v>
      </c>
      <c r="F44" s="42">
        <v>92.990012549675811</v>
      </c>
      <c r="G44" s="42">
        <v>88.955886329866289</v>
      </c>
      <c r="H44" s="42">
        <v>84.307697121121564</v>
      </c>
      <c r="I44" s="42">
        <v>89.300205156673115</v>
      </c>
      <c r="J44" s="43">
        <v>88.224024795781261</v>
      </c>
    </row>
    <row r="45" spans="2:10" s="50" customFormat="1" ht="18.75" customHeight="1" x14ac:dyDescent="0.25">
      <c r="B45" s="45" t="s">
        <v>51</v>
      </c>
      <c r="C45" s="46"/>
      <c r="D45" s="46"/>
      <c r="E45" s="47"/>
      <c r="F45" s="48"/>
      <c r="G45" s="48"/>
      <c r="H45" s="48"/>
      <c r="I45" s="48"/>
      <c r="J45" s="49"/>
    </row>
    <row r="46" spans="2:10" x14ac:dyDescent="0.2">
      <c r="B46" s="39" t="s">
        <v>52</v>
      </c>
      <c r="C46" s="32"/>
      <c r="D46" s="32"/>
      <c r="E46" s="41" t="s">
        <v>53</v>
      </c>
      <c r="F46" s="36">
        <v>19.28857142857143</v>
      </c>
      <c r="G46" s="36">
        <v>21.876451612903228</v>
      </c>
      <c r="H46" s="36">
        <v>24.425555555555555</v>
      </c>
      <c r="I46" s="36">
        <v>30.101515151515155</v>
      </c>
      <c r="J46" s="37">
        <v>24.68347517730497</v>
      </c>
    </row>
    <row r="47" spans="2:10" s="57" customFormat="1" ht="15" x14ac:dyDescent="0.25">
      <c r="B47" s="51" t="s">
        <v>54</v>
      </c>
      <c r="C47" s="52"/>
      <c r="D47" s="53"/>
      <c r="E47" s="54" t="s">
        <v>6</v>
      </c>
      <c r="F47" s="55">
        <v>436.14285714285717</v>
      </c>
      <c r="G47" s="55">
        <v>471.15756210599443</v>
      </c>
      <c r="H47" s="55">
        <v>498.04359927363907</v>
      </c>
      <c r="I47" s="55">
        <v>536.81697285982636</v>
      </c>
      <c r="J47" s="56">
        <v>495.0609310914848</v>
      </c>
    </row>
    <row r="48" spans="2:10" x14ac:dyDescent="0.2">
      <c r="B48" s="39" t="s">
        <v>55</v>
      </c>
      <c r="C48" s="32"/>
      <c r="D48" s="32"/>
      <c r="E48" s="41" t="s">
        <v>50</v>
      </c>
      <c r="F48" s="36">
        <v>145.28428571428574</v>
      </c>
      <c r="G48" s="36">
        <v>155.77812452723623</v>
      </c>
      <c r="H48" s="36">
        <v>163.33473696665013</v>
      </c>
      <c r="I48" s="36">
        <v>178.25247989101589</v>
      </c>
      <c r="J48" s="37">
        <v>163.37249734501282</v>
      </c>
    </row>
    <row r="49" spans="2:10" x14ac:dyDescent="0.2">
      <c r="B49" s="39" t="s">
        <v>56</v>
      </c>
      <c r="C49" s="32"/>
      <c r="D49" s="32"/>
      <c r="E49" s="41" t="s">
        <v>47</v>
      </c>
      <c r="F49" s="36">
        <v>33.321428571428569</v>
      </c>
      <c r="G49" s="36">
        <v>33.025806451612908</v>
      </c>
      <c r="H49" s="36">
        <v>32.788888888888884</v>
      </c>
      <c r="I49" s="36">
        <v>33.175757575757572</v>
      </c>
      <c r="J49" s="37">
        <v>32.984397163120569</v>
      </c>
    </row>
    <row r="50" spans="2:10" x14ac:dyDescent="0.2">
      <c r="B50" s="39" t="s">
        <v>57</v>
      </c>
      <c r="C50" s="32"/>
      <c r="D50" s="32"/>
      <c r="E50" s="41" t="s">
        <v>58</v>
      </c>
      <c r="F50" s="36">
        <v>6.7114285714285717</v>
      </c>
      <c r="G50" s="36">
        <v>6.718387096774193</v>
      </c>
      <c r="H50" s="36">
        <v>6.7166666666666677</v>
      </c>
      <c r="I50" s="36">
        <v>6.6521212121212097</v>
      </c>
      <c r="J50" s="37">
        <v>6.7014184397163143</v>
      </c>
    </row>
    <row r="51" spans="2:10" x14ac:dyDescent="0.2">
      <c r="B51" s="58" t="s">
        <v>59</v>
      </c>
      <c r="C51" s="59"/>
      <c r="D51" s="59"/>
      <c r="E51" s="60" t="s">
        <v>60</v>
      </c>
      <c r="F51" s="61">
        <v>97652.234285714294</v>
      </c>
      <c r="G51" s="61">
        <v>104525.01161290324</v>
      </c>
      <c r="H51" s="61">
        <v>109600.53873015872</v>
      </c>
      <c r="I51" s="61">
        <v>118616.0581818182</v>
      </c>
      <c r="J51" s="62">
        <v>109408.30141843972</v>
      </c>
    </row>
    <row r="52" spans="2:10" s="68" customFormat="1" ht="15" x14ac:dyDescent="0.25">
      <c r="B52" s="63" t="s">
        <v>61</v>
      </c>
      <c r="C52" s="64"/>
      <c r="D52" s="64"/>
      <c r="E52" s="65" t="s">
        <v>62</v>
      </c>
      <c r="F52" s="66">
        <v>1056.8782064808163</v>
      </c>
      <c r="G52" s="66">
        <v>985.96235301840875</v>
      </c>
      <c r="H52" s="66">
        <v>908.95387039469495</v>
      </c>
      <c r="I52" s="66">
        <v>812.63284213168072</v>
      </c>
      <c r="J52" s="67">
        <v>918.0291167341378</v>
      </c>
    </row>
    <row r="53" spans="2:10" x14ac:dyDescent="0.2">
      <c r="B53" s="39" t="s">
        <v>63</v>
      </c>
      <c r="C53" s="32"/>
      <c r="D53" s="32"/>
      <c r="E53" s="41" t="s">
        <v>62</v>
      </c>
      <c r="F53" s="42">
        <v>629.38633157757658</v>
      </c>
      <c r="G53" s="42">
        <v>604.4083430109747</v>
      </c>
      <c r="H53" s="42">
        <v>539.11588555655521</v>
      </c>
      <c r="I53" s="42">
        <v>465.81366965108253</v>
      </c>
      <c r="J53" s="43">
        <v>545.2781500991133</v>
      </c>
    </row>
    <row r="54" spans="2:10" s="68" customFormat="1" ht="15" x14ac:dyDescent="0.25">
      <c r="B54" s="63" t="s">
        <v>64</v>
      </c>
      <c r="C54" s="64"/>
      <c r="D54" s="64"/>
      <c r="E54" s="65" t="s">
        <v>62</v>
      </c>
      <c r="F54" s="66">
        <v>1191.4127706769643</v>
      </c>
      <c r="G54" s="66">
        <v>991.69271297905084</v>
      </c>
      <c r="H54" s="66">
        <v>892.45589333456189</v>
      </c>
      <c r="I54" s="66">
        <v>746.10318342202117</v>
      </c>
      <c r="J54" s="67">
        <v>909.70481719739166</v>
      </c>
    </row>
    <row r="55" spans="2:10" x14ac:dyDescent="0.2">
      <c r="B55" s="39" t="s">
        <v>65</v>
      </c>
      <c r="C55" s="32"/>
      <c r="D55" s="32"/>
      <c r="E55" s="41" t="s">
        <v>62</v>
      </c>
      <c r="F55" s="42">
        <v>191.78800839551127</v>
      </c>
      <c r="G55" s="42">
        <v>185.25548540512762</v>
      </c>
      <c r="H55" s="42">
        <v>164.71865287102059</v>
      </c>
      <c r="I55" s="42">
        <v>159.95430333640175</v>
      </c>
      <c r="J55" s="43">
        <v>170.80651990121757</v>
      </c>
    </row>
    <row r="56" spans="2:10" x14ac:dyDescent="0.2">
      <c r="B56" s="39" t="s">
        <v>66</v>
      </c>
      <c r="C56" s="32"/>
      <c r="D56" s="32"/>
      <c r="E56" s="41" t="s">
        <v>62</v>
      </c>
      <c r="F56" s="61">
        <v>999.62470200119265</v>
      </c>
      <c r="G56" s="61">
        <v>806.43719208128164</v>
      </c>
      <c r="H56" s="61">
        <v>727.73721747562263</v>
      </c>
      <c r="I56" s="61">
        <v>586.14885036260182</v>
      </c>
      <c r="J56" s="62">
        <v>738.89826627990442</v>
      </c>
    </row>
    <row r="57" spans="2:10" s="68" customFormat="1" ht="15" x14ac:dyDescent="0.25">
      <c r="B57" s="63" t="s">
        <v>67</v>
      </c>
      <c r="C57" s="64"/>
      <c r="D57" s="64"/>
      <c r="E57" s="65" t="s">
        <v>62</v>
      </c>
      <c r="F57" s="66">
        <v>159.81160683967863</v>
      </c>
      <c r="G57" s="66">
        <v>95.099417852259563</v>
      </c>
      <c r="H57" s="66">
        <v>73.342037092507653</v>
      </c>
      <c r="I57" s="66">
        <v>57.083551147800598</v>
      </c>
      <c r="J57" s="67">
        <v>82.906028183552806</v>
      </c>
    </row>
    <row r="58" spans="2:10" s="68" customFormat="1" ht="15" x14ac:dyDescent="0.25">
      <c r="B58" s="69" t="s">
        <v>68</v>
      </c>
      <c r="C58" s="70"/>
      <c r="D58" s="70"/>
      <c r="E58" s="71" t="s">
        <v>62</v>
      </c>
      <c r="F58" s="72">
        <v>338.98518909106195</v>
      </c>
      <c r="G58" s="72">
        <v>400.6476905706898</v>
      </c>
      <c r="H58" s="72">
        <v>315.57733191635987</v>
      </c>
      <c r="I58" s="72">
        <v>287.21829798433839</v>
      </c>
      <c r="J58" s="73">
        <v>329.96770779560336</v>
      </c>
    </row>
    <row r="59" spans="2:10" s="79" customFormat="1" ht="15" x14ac:dyDescent="0.25">
      <c r="B59" s="74" t="s">
        <v>69</v>
      </c>
      <c r="C59" s="75"/>
      <c r="D59" s="75"/>
      <c r="E59" s="76" t="s">
        <v>62</v>
      </c>
      <c r="F59" s="77">
        <v>58.915015498280141</v>
      </c>
      <c r="G59" s="77">
        <v>48.797780587977272</v>
      </c>
      <c r="H59" s="77">
        <v>37.051046429420296</v>
      </c>
      <c r="I59" s="77">
        <v>30.783842880519671</v>
      </c>
      <c r="J59" s="78">
        <v>40.337759966764864</v>
      </c>
    </row>
    <row r="60" spans="2:10" s="85" customFormat="1" ht="15.75" x14ac:dyDescent="0.25">
      <c r="B60" s="80" t="s">
        <v>70</v>
      </c>
      <c r="C60" s="81"/>
      <c r="D60" s="81"/>
      <c r="E60" s="82" t="s">
        <v>62</v>
      </c>
      <c r="F60" s="83">
        <v>2815.3378011057748</v>
      </c>
      <c r="G60" s="83">
        <v>2522.327862078932</v>
      </c>
      <c r="H60" s="83">
        <v>2227.4097384270503</v>
      </c>
      <c r="I60" s="83">
        <v>1933.8275364643507</v>
      </c>
      <c r="J60" s="84">
        <v>2281.9150011642232</v>
      </c>
    </row>
    <row r="61" spans="2:10" s="68" customFormat="1" ht="15" x14ac:dyDescent="0.25">
      <c r="B61" s="74" t="s">
        <v>71</v>
      </c>
      <c r="C61" s="86"/>
      <c r="D61" s="86"/>
      <c r="E61" s="87" t="s">
        <v>62</v>
      </c>
      <c r="F61" s="88">
        <v>458.06027093612664</v>
      </c>
      <c r="G61" s="88">
        <v>410.09479936343013</v>
      </c>
      <c r="H61" s="88">
        <v>337.82197719912443</v>
      </c>
      <c r="I61" s="88">
        <v>283.42166771377356</v>
      </c>
      <c r="J61" s="89">
        <v>352.91831327284729</v>
      </c>
    </row>
    <row r="62" spans="2:10" s="68" customFormat="1" ht="15" x14ac:dyDescent="0.25">
      <c r="B62" s="74" t="s">
        <v>70</v>
      </c>
      <c r="C62" s="86"/>
      <c r="D62" s="86"/>
      <c r="E62" s="87" t="s">
        <v>72</v>
      </c>
      <c r="F62" s="162">
        <v>28.964975191368985</v>
      </c>
      <c r="G62" s="162">
        <v>24.189376940653801</v>
      </c>
      <c r="H62" s="162">
        <v>20.404406770010045</v>
      </c>
      <c r="I62" s="162">
        <v>16.41902659805951</v>
      </c>
      <c r="J62" s="163">
        <v>21.153800298482484</v>
      </c>
    </row>
    <row r="63" spans="2:10" s="68" customFormat="1" ht="15" x14ac:dyDescent="0.25">
      <c r="B63" s="74" t="s">
        <v>70</v>
      </c>
      <c r="C63" s="86"/>
      <c r="D63" s="86"/>
      <c r="E63" s="87" t="s">
        <v>73</v>
      </c>
      <c r="F63" s="162">
        <v>19.401454041566808</v>
      </c>
      <c r="G63" s="162">
        <v>16.240265584572647</v>
      </c>
      <c r="H63" s="162">
        <v>13.691455683754054</v>
      </c>
      <c r="I63" s="162">
        <v>10.912180499927816</v>
      </c>
      <c r="J63" s="163">
        <v>14.168313860126318</v>
      </c>
    </row>
    <row r="64" spans="2:10" s="68" customFormat="1" ht="7.5" customHeight="1" thickBot="1" x14ac:dyDescent="0.3">
      <c r="B64" s="92"/>
      <c r="C64" s="93"/>
      <c r="D64" s="93"/>
      <c r="E64" s="94"/>
      <c r="F64" s="95"/>
      <c r="G64" s="95"/>
      <c r="H64" s="95"/>
      <c r="I64" s="95"/>
      <c r="J64" s="96"/>
    </row>
    <row r="65" spans="2:10" s="68" customFormat="1" ht="7.5" customHeight="1" x14ac:dyDescent="0.25">
      <c r="B65" s="97"/>
      <c r="C65" s="98"/>
      <c r="D65" s="98"/>
      <c r="E65" s="99"/>
      <c r="F65" s="100"/>
      <c r="G65" s="100"/>
      <c r="H65" s="100"/>
      <c r="I65" s="100"/>
      <c r="J65" s="101"/>
    </row>
    <row r="66" spans="2:10" s="85" customFormat="1" ht="15.75" x14ac:dyDescent="0.25">
      <c r="B66" s="102" t="s">
        <v>70</v>
      </c>
      <c r="C66" s="103"/>
      <c r="D66" s="103"/>
      <c r="E66" s="104" t="s">
        <v>74</v>
      </c>
      <c r="F66" s="105">
        <v>6.4559159393534618</v>
      </c>
      <c r="G66" s="105">
        <v>5.3595177425805485</v>
      </c>
      <c r="H66" s="105">
        <v>4.4849565173494508</v>
      </c>
      <c r="I66" s="105">
        <v>3.6166451028619031</v>
      </c>
      <c r="J66" s="106">
        <v>4.6697122138893876</v>
      </c>
    </row>
    <row r="67" spans="2:10" s="85" customFormat="1" ht="9" customHeight="1" thickBot="1" x14ac:dyDescent="0.3">
      <c r="B67" s="137"/>
      <c r="C67" s="138"/>
      <c r="D67" s="138"/>
      <c r="E67" s="139"/>
      <c r="F67" s="140"/>
      <c r="G67" s="140"/>
      <c r="H67" s="140"/>
      <c r="I67" s="140"/>
      <c r="J67" s="141"/>
    </row>
    <row r="68" spans="2:10" s="85" customFormat="1" ht="9" customHeight="1" x14ac:dyDescent="0.25">
      <c r="B68" s="102"/>
      <c r="C68" s="103"/>
      <c r="D68" s="103"/>
      <c r="E68" s="104"/>
      <c r="F68" s="105"/>
      <c r="G68" s="105"/>
      <c r="H68" s="105"/>
      <c r="I68" s="105"/>
      <c r="J68" s="106"/>
    </row>
    <row r="69" spans="2:10" s="121" customFormat="1" ht="18.75" x14ac:dyDescent="0.3">
      <c r="B69" s="116" t="s">
        <v>93</v>
      </c>
      <c r="C69" s="117"/>
      <c r="D69" s="117"/>
      <c r="E69" s="118"/>
      <c r="F69" s="119"/>
      <c r="G69" s="119"/>
      <c r="H69" s="119"/>
      <c r="I69" s="119"/>
      <c r="J69" s="120"/>
    </row>
    <row r="70" spans="2:10" s="85" customFormat="1" ht="21" customHeight="1" x14ac:dyDescent="0.25">
      <c r="B70" s="107" t="s">
        <v>75</v>
      </c>
      <c r="C70" s="108"/>
      <c r="D70" s="108"/>
      <c r="E70" s="109"/>
      <c r="F70" s="110">
        <f t="shared" ref="F70:H70" si="0">+F66/$J$66</f>
        <v>1.3825083096451358</v>
      </c>
      <c r="G70" s="110">
        <f t="shared" si="0"/>
        <v>1.1477190664211454</v>
      </c>
      <c r="H70" s="110">
        <f t="shared" si="0"/>
        <v>0.96043531419550709</v>
      </c>
      <c r="I70" s="110">
        <f>+I66/$J$66</f>
        <v>0.77448993368471664</v>
      </c>
      <c r="J70" s="111">
        <v>1</v>
      </c>
    </row>
    <row r="71" spans="2:10" ht="16.5" customHeight="1" x14ac:dyDescent="0.2">
      <c r="B71" s="112"/>
      <c r="C71" s="40"/>
      <c r="D71" s="40"/>
      <c r="E71" s="142" t="s">
        <v>94</v>
      </c>
      <c r="F71" s="114"/>
      <c r="G71" s="114"/>
      <c r="H71" s="114"/>
      <c r="I71" s="114"/>
      <c r="J71" s="115"/>
    </row>
    <row r="72" spans="2:10" s="121" customFormat="1" ht="18" x14ac:dyDescent="0.25">
      <c r="B72" s="116" t="s">
        <v>76</v>
      </c>
      <c r="C72" s="117"/>
      <c r="D72" s="117"/>
      <c r="E72" s="118"/>
      <c r="F72" s="119"/>
      <c r="G72" s="119"/>
      <c r="H72" s="119"/>
      <c r="I72" s="119"/>
      <c r="J72" s="120"/>
    </row>
    <row r="73" spans="2:10" ht="9" customHeight="1" x14ac:dyDescent="0.2">
      <c r="B73" s="112"/>
      <c r="C73" s="40"/>
      <c r="D73" s="40"/>
      <c r="E73" s="113"/>
      <c r="F73" s="114"/>
      <c r="G73" s="114"/>
      <c r="H73" s="114"/>
      <c r="I73" s="114"/>
      <c r="J73" s="115"/>
    </row>
    <row r="74" spans="2:10" s="128" customFormat="1" ht="15.75" x14ac:dyDescent="0.25">
      <c r="B74" s="122"/>
      <c r="C74" s="123"/>
      <c r="D74" s="124" t="s">
        <v>77</v>
      </c>
      <c r="E74" s="125">
        <v>200</v>
      </c>
      <c r="F74" s="126">
        <f>+((F$60+$E74)/F$47-F$66)/F$66</f>
        <v>7.090104157081864E-2</v>
      </c>
      <c r="G74" s="126">
        <f t="shared" ref="G74:J74" si="1">+((G$60+$E74)/G$47-G$66)/G$66</f>
        <v>7.8073942512677685E-2</v>
      </c>
      <c r="H74" s="126">
        <f t="shared" si="1"/>
        <v>8.6719575102345028E-2</v>
      </c>
      <c r="I74" s="126">
        <f t="shared" si="1"/>
        <v>9.9074628414436067E-2</v>
      </c>
      <c r="J74" s="127">
        <f t="shared" si="1"/>
        <v>7.3589197901256412E-2</v>
      </c>
    </row>
    <row r="75" spans="2:10" s="128" customFormat="1" ht="15.75" x14ac:dyDescent="0.25">
      <c r="B75" s="122"/>
      <c r="C75" s="123"/>
      <c r="D75" s="124" t="s">
        <v>77</v>
      </c>
      <c r="E75" s="125">
        <v>400</v>
      </c>
      <c r="F75" s="126">
        <f>+((F$60+$E75)/F$47-F$66)/F$66</f>
        <v>0.14193129504212804</v>
      </c>
      <c r="G75" s="126">
        <f t="shared" ref="G75:J76" si="2">+((G$60+$E75)/G$47-G$66)/G$66</f>
        <v>0.15727630145921503</v>
      </c>
      <c r="H75" s="126">
        <f t="shared" si="2"/>
        <v>0.17625695792643584</v>
      </c>
      <c r="I75" s="126">
        <f t="shared" si="2"/>
        <v>0.20208901075159058</v>
      </c>
      <c r="J75" s="127">
        <f t="shared" si="2"/>
        <v>0.16010216852254319</v>
      </c>
    </row>
    <row r="76" spans="2:10" s="128" customFormat="1" ht="15.75" x14ac:dyDescent="0.25">
      <c r="B76" s="122"/>
      <c r="C76" s="123"/>
      <c r="D76" s="124" t="s">
        <v>77</v>
      </c>
      <c r="E76" s="125">
        <v>600</v>
      </c>
      <c r="F76" s="126">
        <f>+((F$60+$E76)/F$47-F$66)/F$66</f>
        <v>0.21296154851343729</v>
      </c>
      <c r="G76" s="126">
        <f t="shared" si="2"/>
        <v>0.23647866040575258</v>
      </c>
      <c r="H76" s="126">
        <f t="shared" si="2"/>
        <v>0.2657943407505266</v>
      </c>
      <c r="I76" s="126">
        <f t="shared" si="2"/>
        <v>0.30510339308874512</v>
      </c>
      <c r="J76" s="127">
        <f t="shared" si="2"/>
        <v>0.24661513914382976</v>
      </c>
    </row>
    <row r="77" spans="2:10" ht="9" customHeight="1" thickBot="1" x14ac:dyDescent="0.3">
      <c r="B77" s="129"/>
      <c r="C77" s="130"/>
      <c r="D77" s="130"/>
      <c r="E77" s="131"/>
      <c r="F77" s="132"/>
      <c r="G77" s="132"/>
      <c r="H77" s="132"/>
      <c r="I77" s="132"/>
      <c r="J77" s="133"/>
    </row>
  </sheetData>
  <mergeCells count="1">
    <mergeCell ref="B36:E36"/>
  </mergeCells>
  <pageMargins left="0.35433070866141736" right="0.27559055118110237" top="0.39370078740157483" bottom="0.39370078740157483" header="0" footer="0.31496062992125984"/>
  <pageSetup paperSize="9" scale="80" fitToHeight="2" orientation="portrait" r:id="rId1"/>
  <rowBreaks count="1" manualBreakCount="1">
    <brk id="59" max="10" man="1"/>
  </rowBreaks>
  <drawing r:id="rId2"/>
  <legacyDrawing r:id="rId3"/>
  <oleObjects>
    <mc:AlternateContent xmlns:mc="http://schemas.openxmlformats.org/markup-compatibility/2006">
      <mc:Choice Requires="x14">
        <oleObject progId="Word.Document.12" shapeId="11265" r:id="rId4">
          <objectPr defaultSize="0" r:id="rId5">
            <anchor moveWithCells="1">
              <from>
                <xdr:col>0</xdr:col>
                <xdr:colOff>104775</xdr:colOff>
                <xdr:row>1</xdr:row>
                <xdr:rowOff>171450</xdr:rowOff>
              </from>
              <to>
                <xdr:col>9</xdr:col>
                <xdr:colOff>704850</xdr:colOff>
                <xdr:row>34</xdr:row>
                <xdr:rowOff>9525</xdr:rowOff>
              </to>
            </anchor>
          </objectPr>
        </oleObject>
      </mc:Choice>
      <mc:Fallback>
        <oleObject progId="Word.Document.12" shapeId="1126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EC4"/>
  <sheetViews>
    <sheetView workbookViewId="0">
      <selection activeCell="B30" sqref="B30"/>
    </sheetView>
  </sheetViews>
  <sheetFormatPr baseColWidth="10" defaultRowHeight="15" x14ac:dyDescent="0.25"/>
  <cols>
    <col min="1" max="1" width="34.28515625" customWidth="1"/>
  </cols>
  <sheetData>
    <row r="2" spans="1:133" x14ac:dyDescent="0.25">
      <c r="A2" t="s">
        <v>78</v>
      </c>
      <c r="B2">
        <v>250</v>
      </c>
      <c r="C2">
        <v>250</v>
      </c>
      <c r="D2">
        <v>270</v>
      </c>
      <c r="E2">
        <v>270</v>
      </c>
      <c r="F2">
        <v>275</v>
      </c>
      <c r="G2">
        <v>280</v>
      </c>
      <c r="H2">
        <v>290</v>
      </c>
      <c r="I2">
        <v>300</v>
      </c>
      <c r="J2">
        <v>300</v>
      </c>
      <c r="K2">
        <v>300</v>
      </c>
      <c r="L2">
        <v>300</v>
      </c>
      <c r="M2">
        <v>300</v>
      </c>
      <c r="N2">
        <v>300</v>
      </c>
      <c r="O2">
        <v>300</v>
      </c>
      <c r="P2">
        <v>300</v>
      </c>
      <c r="Q2">
        <v>310</v>
      </c>
      <c r="R2">
        <v>315</v>
      </c>
      <c r="S2">
        <v>320</v>
      </c>
      <c r="T2">
        <v>320</v>
      </c>
      <c r="U2">
        <v>325</v>
      </c>
      <c r="V2">
        <v>330</v>
      </c>
      <c r="W2">
        <v>330</v>
      </c>
      <c r="X2">
        <v>330</v>
      </c>
      <c r="Y2">
        <v>335</v>
      </c>
      <c r="Z2">
        <v>340</v>
      </c>
      <c r="AA2">
        <v>340</v>
      </c>
      <c r="AB2">
        <v>340</v>
      </c>
      <c r="AC2">
        <v>350</v>
      </c>
      <c r="AD2">
        <v>350</v>
      </c>
      <c r="AE2">
        <v>350</v>
      </c>
      <c r="AF2">
        <v>350</v>
      </c>
      <c r="AG2">
        <v>350</v>
      </c>
      <c r="AH2">
        <v>350</v>
      </c>
      <c r="AI2">
        <v>350</v>
      </c>
      <c r="AJ2">
        <v>350</v>
      </c>
      <c r="AK2">
        <v>350</v>
      </c>
      <c r="AL2">
        <v>350</v>
      </c>
      <c r="AM2">
        <v>355</v>
      </c>
      <c r="AN2">
        <v>356</v>
      </c>
      <c r="AO2">
        <v>356</v>
      </c>
      <c r="AP2">
        <v>356</v>
      </c>
      <c r="AQ2">
        <v>356</v>
      </c>
      <c r="AR2">
        <v>360</v>
      </c>
      <c r="AS2">
        <v>365</v>
      </c>
      <c r="AT2">
        <v>365</v>
      </c>
      <c r="AU2">
        <v>365</v>
      </c>
      <c r="AV2">
        <v>367.36652763295098</v>
      </c>
      <c r="AW2">
        <v>369.70243462578901</v>
      </c>
      <c r="AX2">
        <v>370</v>
      </c>
      <c r="AY2">
        <v>370</v>
      </c>
      <c r="AZ2">
        <v>370</v>
      </c>
      <c r="BA2">
        <v>375</v>
      </c>
      <c r="BB2">
        <v>375</v>
      </c>
      <c r="BC2">
        <v>375</v>
      </c>
      <c r="BD2">
        <v>375</v>
      </c>
      <c r="BE2">
        <v>375</v>
      </c>
      <c r="BF2">
        <v>380</v>
      </c>
      <c r="BG2">
        <v>380</v>
      </c>
      <c r="BH2">
        <v>380</v>
      </c>
      <c r="BI2">
        <v>390</v>
      </c>
      <c r="BJ2">
        <v>390</v>
      </c>
      <c r="BK2">
        <v>392.017106200998</v>
      </c>
      <c r="BL2">
        <v>394.31783824641002</v>
      </c>
      <c r="BM2">
        <v>400</v>
      </c>
      <c r="BN2">
        <v>400</v>
      </c>
      <c r="BO2">
        <v>400</v>
      </c>
      <c r="BP2">
        <v>400</v>
      </c>
      <c r="BQ2">
        <v>400</v>
      </c>
      <c r="BR2">
        <v>400</v>
      </c>
      <c r="BS2">
        <v>400</v>
      </c>
      <c r="BT2">
        <v>400</v>
      </c>
      <c r="BU2">
        <v>400</v>
      </c>
      <c r="BV2">
        <v>400</v>
      </c>
      <c r="BW2">
        <v>400</v>
      </c>
      <c r="BX2">
        <v>400</v>
      </c>
      <c r="BY2">
        <v>400</v>
      </c>
      <c r="BZ2">
        <v>400</v>
      </c>
      <c r="CA2">
        <v>400</v>
      </c>
      <c r="CB2">
        <v>400.29985119047598</v>
      </c>
      <c r="CC2">
        <v>410</v>
      </c>
      <c r="CD2">
        <v>411</v>
      </c>
      <c r="CE2">
        <v>430</v>
      </c>
      <c r="CF2">
        <v>430</v>
      </c>
      <c r="CG2">
        <v>450</v>
      </c>
      <c r="CH2">
        <v>450</v>
      </c>
      <c r="CI2">
        <v>450</v>
      </c>
      <c r="CJ2">
        <v>450</v>
      </c>
      <c r="CK2">
        <v>450</v>
      </c>
      <c r="CL2">
        <v>450</v>
      </c>
      <c r="CM2">
        <v>450</v>
      </c>
      <c r="CN2">
        <v>450</v>
      </c>
      <c r="CO2">
        <v>450</v>
      </c>
      <c r="CP2">
        <v>450</v>
      </c>
      <c r="CQ2">
        <v>450</v>
      </c>
      <c r="CR2">
        <v>450</v>
      </c>
      <c r="CS2">
        <v>450</v>
      </c>
      <c r="CT2">
        <v>450</v>
      </c>
      <c r="CU2">
        <v>450</v>
      </c>
      <c r="CV2">
        <v>450</v>
      </c>
      <c r="CW2">
        <v>459.28632846087697</v>
      </c>
      <c r="CX2">
        <v>460</v>
      </c>
      <c r="CY2">
        <v>464</v>
      </c>
      <c r="CZ2">
        <v>470</v>
      </c>
      <c r="DA2">
        <v>470</v>
      </c>
      <c r="DB2">
        <v>475</v>
      </c>
      <c r="DC2">
        <v>475</v>
      </c>
      <c r="DD2">
        <v>480</v>
      </c>
      <c r="DE2">
        <v>480</v>
      </c>
      <c r="DF2">
        <v>480</v>
      </c>
      <c r="DG2">
        <v>480</v>
      </c>
      <c r="DH2">
        <v>480</v>
      </c>
      <c r="DI2">
        <v>480</v>
      </c>
      <c r="DJ2">
        <v>480</v>
      </c>
      <c r="DK2">
        <v>480</v>
      </c>
      <c r="DL2">
        <v>480</v>
      </c>
      <c r="DM2">
        <v>480</v>
      </c>
      <c r="DN2">
        <v>490</v>
      </c>
      <c r="DO2">
        <v>490</v>
      </c>
      <c r="DP2">
        <v>500</v>
      </c>
      <c r="DQ2">
        <v>502.93072824156297</v>
      </c>
      <c r="DR2">
        <v>520</v>
      </c>
      <c r="DS2">
        <v>520</v>
      </c>
      <c r="DT2">
        <v>520</v>
      </c>
      <c r="DU2">
        <v>526.483050847458</v>
      </c>
      <c r="DV2">
        <v>530</v>
      </c>
      <c r="DW2">
        <v>530</v>
      </c>
      <c r="DX2">
        <v>550</v>
      </c>
      <c r="DY2">
        <v>550</v>
      </c>
      <c r="DZ2">
        <v>550.27624309392297</v>
      </c>
      <c r="EA2">
        <v>570</v>
      </c>
      <c r="EB2">
        <v>580</v>
      </c>
      <c r="EC2">
        <v>600</v>
      </c>
    </row>
    <row r="3" spans="1:133" x14ac:dyDescent="0.25">
      <c r="A3" t="s">
        <v>79</v>
      </c>
      <c r="B3">
        <v>5.7493821073558804</v>
      </c>
      <c r="C3">
        <v>9.18636856668512</v>
      </c>
      <c r="D3">
        <v>6.4031980619777</v>
      </c>
      <c r="E3">
        <v>8.0262197314529597</v>
      </c>
      <c r="F3">
        <v>6.1185784242424397</v>
      </c>
      <c r="G3">
        <v>4.5441262541806102</v>
      </c>
      <c r="H3">
        <v>6.6390663129973504</v>
      </c>
      <c r="I3">
        <v>10.771636141636099</v>
      </c>
      <c r="J3">
        <v>6.3223918717374996</v>
      </c>
      <c r="K3">
        <v>7.2585680623527304</v>
      </c>
      <c r="L3">
        <v>8.7929597701149298</v>
      </c>
      <c r="M3">
        <v>7.0248525345621999</v>
      </c>
      <c r="N3">
        <v>7.0229793510324301</v>
      </c>
      <c r="O3">
        <v>6.0559886039885997</v>
      </c>
      <c r="P3">
        <v>8.95267489711933</v>
      </c>
      <c r="Q3">
        <v>9.1393834218048102</v>
      </c>
      <c r="R3">
        <v>4.7038096716718103</v>
      </c>
      <c r="S3">
        <v>6.28069617269984</v>
      </c>
      <c r="T3">
        <v>7.1201723974164102</v>
      </c>
      <c r="U3">
        <v>5.3174363460977503</v>
      </c>
      <c r="V3">
        <v>6.3841397849462398</v>
      </c>
      <c r="W3">
        <v>6.0687242337057299</v>
      </c>
      <c r="X3">
        <v>6.2878051772788499</v>
      </c>
      <c r="Y3">
        <v>4.97193034825872</v>
      </c>
      <c r="Z3">
        <v>5.7718522837224402</v>
      </c>
      <c r="AA3">
        <v>6.4947590513967297</v>
      </c>
      <c r="AB3">
        <v>7.7888932461873503</v>
      </c>
      <c r="AC3">
        <v>4.9001677564229702</v>
      </c>
      <c r="AD3">
        <v>5.23702529144437</v>
      </c>
      <c r="AE3">
        <v>7.0380481585012902</v>
      </c>
      <c r="AF3">
        <v>5.44507683945249</v>
      </c>
      <c r="AG3">
        <v>4.9428291139240601</v>
      </c>
      <c r="AH3">
        <v>5.3641215283105703</v>
      </c>
      <c r="AI3">
        <v>6.3496801273700898</v>
      </c>
      <c r="AJ3">
        <v>5.6938437978560597</v>
      </c>
      <c r="AK3">
        <v>6.4544130014774304</v>
      </c>
      <c r="AL3">
        <v>5.0697158322056897</v>
      </c>
      <c r="AM3">
        <v>5.7893841328722297</v>
      </c>
      <c r="AN3">
        <v>3.8725125953789301</v>
      </c>
      <c r="AO3">
        <v>7.2539150280898896</v>
      </c>
      <c r="AP3">
        <v>5.6608642916267096</v>
      </c>
      <c r="AQ3">
        <v>6.0131258554285996</v>
      </c>
      <c r="AR3">
        <v>4.1695193637621104</v>
      </c>
      <c r="AS3">
        <v>5.3653764177921603</v>
      </c>
      <c r="AT3">
        <v>6.3000244909954803</v>
      </c>
      <c r="AU3">
        <v>4.5086434006540603</v>
      </c>
      <c r="AV3">
        <v>6.9932821096047402</v>
      </c>
      <c r="AW3">
        <v>5.0344369974603502</v>
      </c>
      <c r="AX3">
        <v>5.5276638568863801</v>
      </c>
      <c r="AY3">
        <v>5.1224943797159996</v>
      </c>
      <c r="AZ3">
        <v>13.4232603129445</v>
      </c>
      <c r="BA3">
        <v>3.5417259664035701</v>
      </c>
      <c r="BB3">
        <v>5.5489551633191203</v>
      </c>
      <c r="BC3">
        <v>5.7927165188001597</v>
      </c>
      <c r="BD3">
        <v>5.7567553038882702</v>
      </c>
      <c r="BE3">
        <v>5.4069011068771502</v>
      </c>
      <c r="BF3">
        <v>6.0603251068661601</v>
      </c>
      <c r="BG3">
        <v>7.0531242690058402</v>
      </c>
      <c r="BH3">
        <v>6.1922118380062399</v>
      </c>
      <c r="BI3">
        <v>4.1642046825971502</v>
      </c>
      <c r="BJ3">
        <v>4.4802338252532596</v>
      </c>
      <c r="BK3">
        <v>5.6510584245062203</v>
      </c>
      <c r="BL3">
        <v>6.4756296106345301</v>
      </c>
      <c r="BM3">
        <v>4.5165734501347803</v>
      </c>
      <c r="BN3">
        <v>4.8278241532672004</v>
      </c>
      <c r="BO3">
        <v>5.2131508678237797</v>
      </c>
      <c r="BP3">
        <v>6.6489013840830502</v>
      </c>
      <c r="BQ3">
        <v>4.3755757261410704</v>
      </c>
      <c r="BR3">
        <v>6.3700287483414497</v>
      </c>
      <c r="BS3">
        <v>4.9875995111731797</v>
      </c>
      <c r="BT3">
        <v>6.1447407786885204</v>
      </c>
      <c r="BU3">
        <v>4.9074964689265501</v>
      </c>
      <c r="BV3">
        <v>4.9997367049009496</v>
      </c>
      <c r="BW3">
        <v>5.0796984244214798</v>
      </c>
      <c r="BX3">
        <v>6.0658975265017796</v>
      </c>
      <c r="BY3">
        <v>5.0382231661831796</v>
      </c>
      <c r="BZ3">
        <v>5.2201611552951004</v>
      </c>
      <c r="CA3">
        <v>6.1154106404958704</v>
      </c>
      <c r="CB3">
        <v>5.1331746275625596</v>
      </c>
      <c r="CC3">
        <v>6.1448434268932699</v>
      </c>
      <c r="CD3">
        <v>4.0088583898446704</v>
      </c>
      <c r="CE3">
        <v>4.2296921263690503</v>
      </c>
      <c r="CF3">
        <v>4.3877084577398797</v>
      </c>
      <c r="CG3">
        <v>4.6229221491228003</v>
      </c>
      <c r="CH3">
        <v>4.4686892787524402</v>
      </c>
      <c r="CI3">
        <v>5.5699213063680002</v>
      </c>
      <c r="CJ3">
        <v>4.4162291730552896</v>
      </c>
      <c r="CK3">
        <v>5.0261501364299797</v>
      </c>
      <c r="CL3">
        <v>4.9201559093340004</v>
      </c>
      <c r="CM3">
        <v>4.2645191980971804</v>
      </c>
      <c r="CN3">
        <v>4.67843248980504</v>
      </c>
      <c r="CO3">
        <v>5.4639055527311804</v>
      </c>
      <c r="CP3">
        <v>5.2658019568669499</v>
      </c>
      <c r="CQ3">
        <v>4.4397965014983596</v>
      </c>
      <c r="CR3">
        <v>5.7762762220214903</v>
      </c>
      <c r="CS3">
        <v>4.0646139359698701</v>
      </c>
      <c r="CT3">
        <v>4.5507813484561996</v>
      </c>
      <c r="CU3">
        <v>6.5916567978636902</v>
      </c>
      <c r="CV3">
        <v>5.9478895096213602</v>
      </c>
      <c r="CW3">
        <v>7.1572973237408801</v>
      </c>
      <c r="CX3">
        <v>5.3791622363562599</v>
      </c>
      <c r="CY3">
        <v>6.25267102495933</v>
      </c>
      <c r="CZ3">
        <v>4.4393294648613804</v>
      </c>
      <c r="DA3">
        <v>6.4353935940443803</v>
      </c>
      <c r="DB3">
        <v>4.9360489832175398</v>
      </c>
      <c r="DC3">
        <v>3.9963049001814901</v>
      </c>
      <c r="DD3">
        <v>4.7618087678721697</v>
      </c>
      <c r="DE3">
        <v>3.7584327651515199</v>
      </c>
      <c r="DF3">
        <v>4.2869394105802696</v>
      </c>
      <c r="DG3">
        <v>4.6045899100475198</v>
      </c>
      <c r="DH3">
        <v>4.3212181337181201</v>
      </c>
      <c r="DI3">
        <v>5.0987507925186204</v>
      </c>
      <c r="DJ3">
        <v>4.7786778869305602</v>
      </c>
      <c r="DK3">
        <v>3.67143248945148</v>
      </c>
      <c r="DL3">
        <v>6.5797102994125396</v>
      </c>
      <c r="DM3">
        <v>6.0555333433916703</v>
      </c>
      <c r="DN3">
        <v>4.0139014166386104</v>
      </c>
      <c r="DO3">
        <v>4.0764673791752397</v>
      </c>
      <c r="DP3">
        <v>4.0420800264550198</v>
      </c>
      <c r="DQ3">
        <v>4.1236461033877401</v>
      </c>
      <c r="DR3">
        <v>3.64001527039777</v>
      </c>
      <c r="DS3">
        <v>5.9368459634424999</v>
      </c>
      <c r="DT3">
        <v>5.3183891537887096</v>
      </c>
      <c r="DU3">
        <v>5.59416065624516</v>
      </c>
      <c r="DV3">
        <v>3.5191230255538901</v>
      </c>
      <c r="DW3">
        <v>4.2209427991401904</v>
      </c>
      <c r="DX3">
        <v>5.2525961044605101</v>
      </c>
      <c r="DY3">
        <v>3.54834266187475</v>
      </c>
      <c r="DZ3">
        <v>4.6796423614813296</v>
      </c>
      <c r="EA3">
        <v>5.0652559971356999</v>
      </c>
      <c r="EB3">
        <v>5.7077291411820497</v>
      </c>
      <c r="EC3">
        <v>4.2207148425319696</v>
      </c>
    </row>
    <row r="4" spans="1:133" x14ac:dyDescent="0.25">
      <c r="A4" t="s">
        <v>117</v>
      </c>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Z273"/>
  <sheetViews>
    <sheetView showGridLines="0" zoomScaleNormal="100" zoomScaleSheetLayoutView="100" workbookViewId="0">
      <selection activeCell="Q2" sqref="Q2"/>
    </sheetView>
  </sheetViews>
  <sheetFormatPr baseColWidth="10" defaultRowHeight="15" x14ac:dyDescent="0.25"/>
  <cols>
    <col min="1" max="3" width="1.7109375" customWidth="1"/>
    <col min="4" max="4" width="11.42578125" customWidth="1"/>
    <col min="5" max="8" width="7.85546875" customWidth="1"/>
    <col min="9" max="11" width="9.5703125" customWidth="1"/>
    <col min="12" max="13" width="7.85546875" customWidth="1"/>
    <col min="14" max="14" width="10" customWidth="1"/>
    <col min="15" max="15" width="8.7109375" customWidth="1"/>
    <col min="16" max="16" width="4.85546875" customWidth="1"/>
    <col min="19" max="19" width="12.140625" bestFit="1" customWidth="1"/>
    <col min="20" max="21" width="15.140625" customWidth="1"/>
    <col min="22" max="22" width="12.85546875" customWidth="1"/>
  </cols>
  <sheetData>
    <row r="1" spans="1:15" ht="73.5" customHeight="1" thickBot="1" x14ac:dyDescent="0.3">
      <c r="A1" s="1"/>
      <c r="B1" s="1"/>
      <c r="C1" s="1"/>
      <c r="D1" s="1"/>
      <c r="E1" s="1"/>
      <c r="F1" s="1"/>
      <c r="G1" s="1"/>
      <c r="H1" s="1"/>
      <c r="I1" s="1"/>
      <c r="J1" s="1"/>
      <c r="K1" s="1"/>
      <c r="L1" s="1"/>
      <c r="M1" s="1"/>
      <c r="N1" s="1"/>
      <c r="O1" s="1"/>
    </row>
    <row r="2" spans="1:15" s="2" customFormat="1" ht="21" customHeight="1" x14ac:dyDescent="0.2"/>
    <row r="3" spans="1:15" s="2" customFormat="1" ht="20.25" x14ac:dyDescent="0.3">
      <c r="B3" s="3" t="s">
        <v>80</v>
      </c>
      <c r="F3" s="4"/>
    </row>
    <row r="4" spans="1:15" s="2" customFormat="1" x14ac:dyDescent="0.2"/>
    <row r="5" spans="1:15" s="2" customFormat="1" x14ac:dyDescent="0.2"/>
    <row r="6" spans="1:15" s="2" customFormat="1" x14ac:dyDescent="0.2"/>
    <row r="7" spans="1:15" s="2" customFormat="1" x14ac:dyDescent="0.2"/>
    <row r="8" spans="1:15" s="2" customFormat="1" x14ac:dyDescent="0.2"/>
    <row r="9" spans="1:15" s="2" customFormat="1" x14ac:dyDescent="0.2"/>
    <row r="10" spans="1:15" s="2" customFormat="1" x14ac:dyDescent="0.2"/>
    <row r="11" spans="1:15" s="2" customFormat="1" x14ac:dyDescent="0.2"/>
    <row r="12" spans="1:15" s="2" customFormat="1" x14ac:dyDescent="0.2"/>
    <row r="13" spans="1:15" s="2" customFormat="1" x14ac:dyDescent="0.2"/>
    <row r="14" spans="1:15" s="2" customFormat="1" x14ac:dyDescent="0.2"/>
    <row r="15" spans="1:15" s="2" customFormat="1" x14ac:dyDescent="0.2"/>
    <row r="16" spans="1:15" s="2" customFormat="1" x14ac:dyDescent="0.2"/>
    <row r="17" s="2" customFormat="1" x14ac:dyDescent="0.2"/>
    <row r="18" s="2" customFormat="1" x14ac:dyDescent="0.2"/>
    <row r="19" s="2" customFormat="1" x14ac:dyDescent="0.2"/>
    <row r="20" s="2" customFormat="1" x14ac:dyDescent="0.2"/>
    <row r="21" s="2" customFormat="1" x14ac:dyDescent="0.2"/>
    <row r="22" s="2" customFormat="1" x14ac:dyDescent="0.2"/>
    <row r="23" s="2" customFormat="1" x14ac:dyDescent="0.2"/>
    <row r="24" s="2" customFormat="1" x14ac:dyDescent="0.2"/>
    <row r="25" s="2" customFormat="1" x14ac:dyDescent="0.2"/>
    <row r="26" s="2" customFormat="1" x14ac:dyDescent="0.2"/>
    <row r="27" s="2" customFormat="1" x14ac:dyDescent="0.2"/>
    <row r="28" s="2" customFormat="1" x14ac:dyDescent="0.2"/>
    <row r="29" s="2" customFormat="1" x14ac:dyDescent="0.2"/>
    <row r="30" s="2" customFormat="1" x14ac:dyDescent="0.2"/>
    <row r="31" s="2" customFormat="1" x14ac:dyDescent="0.2"/>
    <row r="32" s="2" customFormat="1" x14ac:dyDescent="0.2"/>
    <row r="33" spans="2:15" s="2" customFormat="1" x14ac:dyDescent="0.2"/>
    <row r="34" spans="2:15" s="2" customFormat="1" x14ac:dyDescent="0.2"/>
    <row r="35" spans="2:15" s="2" customFormat="1" x14ac:dyDescent="0.2"/>
    <row r="36" spans="2:15" s="2" customFormat="1" x14ac:dyDescent="0.2"/>
    <row r="37" spans="2:15" s="2" customFormat="1" x14ac:dyDescent="0.2"/>
    <row r="38" spans="2:15" s="2" customFormat="1" x14ac:dyDescent="0.2"/>
    <row r="39" spans="2:15" s="2" customFormat="1" ht="15.75" thickBot="1" x14ac:dyDescent="0.25"/>
    <row r="40" spans="2:15" s="2" customFormat="1" ht="15.75" thickBot="1" x14ac:dyDescent="0.25">
      <c r="M40" s="144"/>
      <c r="N40" s="4" t="s">
        <v>158</v>
      </c>
    </row>
    <row r="41" spans="2:15" s="2" customFormat="1" ht="16.5" thickBot="1" x14ac:dyDescent="0.3">
      <c r="B41" s="145" t="s">
        <v>12</v>
      </c>
    </row>
    <row r="42" spans="2:15" s="2" customFormat="1" ht="15.75" thickBot="1" x14ac:dyDescent="0.25">
      <c r="B42" s="4"/>
      <c r="D42" s="4" t="s">
        <v>13</v>
      </c>
      <c r="N42" s="144">
        <v>1</v>
      </c>
      <c r="O42" s="4" t="s">
        <v>15</v>
      </c>
    </row>
    <row r="43" spans="2:15" s="2" customFormat="1" ht="15.75" thickBot="1" x14ac:dyDescent="0.25">
      <c r="B43" s="4"/>
      <c r="D43" s="4" t="s">
        <v>14</v>
      </c>
      <c r="N43" s="6">
        <v>750</v>
      </c>
      <c r="O43" s="4" t="s">
        <v>15</v>
      </c>
    </row>
    <row r="44" spans="2:15" s="2" customFormat="1" ht="15.75" thickBot="1" x14ac:dyDescent="0.25">
      <c r="B44" s="4"/>
      <c r="D44" s="4" t="s">
        <v>113</v>
      </c>
      <c r="N44" s="6">
        <v>12</v>
      </c>
      <c r="O44" s="4" t="s">
        <v>10</v>
      </c>
    </row>
    <row r="45" spans="2:15" s="2" customFormat="1" ht="15.75" thickBot="1" x14ac:dyDescent="0.25">
      <c r="B45" s="4"/>
      <c r="D45" s="159" t="s">
        <v>29</v>
      </c>
      <c r="E45" s="159"/>
      <c r="F45" s="159"/>
      <c r="G45" s="159"/>
      <c r="H45" s="159"/>
      <c r="I45" s="159"/>
      <c r="J45" s="159"/>
      <c r="K45" s="159"/>
      <c r="L45" s="159"/>
      <c r="M45" s="159"/>
      <c r="N45" s="166">
        <v>15</v>
      </c>
      <c r="O45" s="4" t="s">
        <v>125</v>
      </c>
    </row>
    <row r="46" spans="2:15" s="2" customFormat="1" ht="15.75" thickBot="1" x14ac:dyDescent="0.25">
      <c r="B46" s="4"/>
      <c r="D46" s="159" t="s">
        <v>104</v>
      </c>
      <c r="E46" s="159"/>
      <c r="F46" s="159"/>
      <c r="G46" s="159"/>
      <c r="H46" s="159"/>
      <c r="I46" s="159"/>
      <c r="J46" s="159"/>
      <c r="K46" s="159"/>
      <c r="L46" s="159"/>
      <c r="M46" s="159"/>
      <c r="N46" s="166">
        <v>50</v>
      </c>
      <c r="O46" s="4" t="s">
        <v>125</v>
      </c>
    </row>
    <row r="47" spans="2:15" s="2" customFormat="1" ht="15.75" thickBot="1" x14ac:dyDescent="0.25">
      <c r="B47" s="4"/>
      <c r="D47" s="4" t="s">
        <v>120</v>
      </c>
      <c r="N47" s="15">
        <v>50</v>
      </c>
      <c r="O47" s="4" t="s">
        <v>17</v>
      </c>
    </row>
    <row r="48" spans="2:15" s="2" customFormat="1" ht="15.75" x14ac:dyDescent="0.25">
      <c r="D48" s="145" t="s">
        <v>11</v>
      </c>
    </row>
    <row r="49" spans="2:24" s="2" customFormat="1" ht="15.6" customHeight="1" thickBot="1" x14ac:dyDescent="0.25">
      <c r="D49" s="4"/>
      <c r="G49" s="4" t="s">
        <v>9</v>
      </c>
      <c r="I49" s="4" t="s">
        <v>8</v>
      </c>
      <c r="K49" s="4" t="s">
        <v>7</v>
      </c>
    </row>
    <row r="50" spans="2:24" s="2" customFormat="1" ht="15.6" customHeight="1" thickBot="1" x14ac:dyDescent="0.25">
      <c r="D50" s="4" t="s">
        <v>0</v>
      </c>
      <c r="E50" s="161">
        <v>15</v>
      </c>
      <c r="F50" s="4" t="s">
        <v>1</v>
      </c>
      <c r="G50" s="5">
        <f>+G51*E50/E51</f>
        <v>1.0649999999999999</v>
      </c>
      <c r="I50" s="4">
        <f>+I51*E50/100</f>
        <v>7.35</v>
      </c>
      <c r="K50" s="2">
        <f>+K51*E50/100</f>
        <v>19.5</v>
      </c>
      <c r="N50" s="4"/>
    </row>
    <row r="51" spans="2:24" s="2" customFormat="1" ht="15.6" customHeight="1" thickBot="1" x14ac:dyDescent="0.25">
      <c r="D51" s="4" t="s">
        <v>2</v>
      </c>
      <c r="E51" s="2">
        <v>100</v>
      </c>
      <c r="F51" s="4" t="s">
        <v>1</v>
      </c>
      <c r="G51" s="144">
        <v>7.1</v>
      </c>
      <c r="I51" s="6">
        <v>49</v>
      </c>
      <c r="J51" s="4"/>
      <c r="K51" s="6">
        <v>130</v>
      </c>
    </row>
    <row r="52" spans="2:24" s="2" customFormat="1" ht="15.75" x14ac:dyDescent="0.25">
      <c r="D52" s="145" t="s">
        <v>102</v>
      </c>
    </row>
    <row r="53" spans="2:24" s="2" customFormat="1" ht="15.6" customHeight="1" thickBot="1" x14ac:dyDescent="0.25">
      <c r="D53" s="4"/>
      <c r="G53" s="4" t="s">
        <v>9</v>
      </c>
      <c r="I53" s="4" t="s">
        <v>8</v>
      </c>
      <c r="K53" s="4" t="s">
        <v>7</v>
      </c>
    </row>
    <row r="54" spans="2:24" s="2" customFormat="1" ht="15.6" customHeight="1" thickBot="1" x14ac:dyDescent="0.25">
      <c r="D54" s="4" t="s">
        <v>0</v>
      </c>
      <c r="E54" s="6">
        <v>32</v>
      </c>
      <c r="F54" s="4" t="s">
        <v>1</v>
      </c>
      <c r="G54" s="5">
        <f>+G55*E54/100</f>
        <v>2.0991999999999997</v>
      </c>
      <c r="I54" s="4">
        <f>+I55*E54/100</f>
        <v>24.96</v>
      </c>
      <c r="K54" s="2">
        <f>+K55*E54/100</f>
        <v>41.92</v>
      </c>
      <c r="N54" s="4"/>
    </row>
    <row r="55" spans="2:24" s="2" customFormat="1" ht="15.6" customHeight="1" thickBot="1" x14ac:dyDescent="0.25">
      <c r="D55" s="4" t="s">
        <v>2</v>
      </c>
      <c r="E55" s="2">
        <v>100</v>
      </c>
      <c r="F55" s="4" t="s">
        <v>1</v>
      </c>
      <c r="G55" s="144">
        <v>6.56</v>
      </c>
      <c r="I55" s="6">
        <v>78</v>
      </c>
      <c r="J55" s="4"/>
      <c r="K55" s="6">
        <v>131</v>
      </c>
      <c r="X55" s="11"/>
    </row>
    <row r="56" spans="2:24" s="2" customFormat="1" x14ac:dyDescent="0.2">
      <c r="B56" s="4"/>
      <c r="D56" s="4"/>
      <c r="O56" s="4"/>
      <c r="Q56" s="11"/>
      <c r="X56" s="11"/>
    </row>
    <row r="57" spans="2:24" s="2" customFormat="1" ht="15.75" x14ac:dyDescent="0.25">
      <c r="B57" s="145" t="s">
        <v>105</v>
      </c>
      <c r="D57" s="4"/>
      <c r="N57" s="4"/>
      <c r="O57" s="4"/>
      <c r="Q57" s="11"/>
      <c r="X57" s="11"/>
    </row>
    <row r="58" spans="2:24" s="153" customFormat="1" ht="15.75" x14ac:dyDescent="0.25">
      <c r="D58" s="153" t="s">
        <v>106</v>
      </c>
      <c r="N58" s="154">
        <f>+N42*N43/100</f>
        <v>7.5</v>
      </c>
      <c r="O58" s="153" t="s">
        <v>15</v>
      </c>
      <c r="Q58" s="11"/>
      <c r="R58" s="2"/>
      <c r="S58" s="2"/>
      <c r="T58" s="2"/>
      <c r="U58" s="2"/>
      <c r="V58" s="2"/>
      <c r="W58" s="2"/>
      <c r="X58" s="11"/>
    </row>
    <row r="59" spans="2:24" s="2" customFormat="1" x14ac:dyDescent="0.2">
      <c r="B59" s="4"/>
      <c r="D59" s="4" t="s">
        <v>109</v>
      </c>
      <c r="N59" s="5">
        <f>+N58*182.5/1000</f>
        <v>1.3687499999999999</v>
      </c>
      <c r="O59" s="4" t="s">
        <v>108</v>
      </c>
      <c r="Q59" s="11"/>
      <c r="X59" s="11"/>
    </row>
    <row r="60" spans="2:24" s="2" customFormat="1" x14ac:dyDescent="0.2">
      <c r="B60" s="4"/>
      <c r="D60" s="4" t="s">
        <v>107</v>
      </c>
      <c r="N60" s="5">
        <f>+N58*365/1000</f>
        <v>2.7374999999999998</v>
      </c>
      <c r="O60" s="4" t="s">
        <v>108</v>
      </c>
      <c r="Q60" s="11"/>
      <c r="X60" s="11"/>
    </row>
    <row r="61" spans="2:24" s="2" customFormat="1" ht="9" customHeight="1" x14ac:dyDescent="0.2"/>
    <row r="62" spans="2:24" s="2" customFormat="1" ht="15.75" x14ac:dyDescent="0.25">
      <c r="B62" s="145" t="s">
        <v>149</v>
      </c>
      <c r="D62" s="4"/>
      <c r="N62" s="4"/>
      <c r="O62" s="4"/>
    </row>
    <row r="63" spans="2:24" s="2" customFormat="1" ht="15.75" x14ac:dyDescent="0.25">
      <c r="B63" s="145"/>
      <c r="D63" s="4" t="s">
        <v>150</v>
      </c>
      <c r="N63" s="9">
        <f>+N60*G50/G54</f>
        <v>1.3888326505335364</v>
      </c>
      <c r="O63" s="4" t="s">
        <v>157</v>
      </c>
    </row>
    <row r="64" spans="2:24" s="153" customFormat="1" ht="15.75" x14ac:dyDescent="0.25">
      <c r="D64" s="153" t="s">
        <v>151</v>
      </c>
      <c r="N64" s="157">
        <f>+N63*100/N47</f>
        <v>2.7776653010670729</v>
      </c>
      <c r="O64" s="153" t="s">
        <v>147</v>
      </c>
      <c r="R64" s="2"/>
      <c r="S64" s="2"/>
      <c r="T64" s="2"/>
      <c r="U64" s="2"/>
      <c r="V64" s="2"/>
      <c r="W64" s="2"/>
    </row>
    <row r="65" spans="2:26" s="2" customFormat="1" x14ac:dyDescent="0.2">
      <c r="B65" s="4"/>
      <c r="D65" s="4" t="s">
        <v>148</v>
      </c>
      <c r="N65" s="2">
        <f>+N47/N63</f>
        <v>36.001457757197677</v>
      </c>
      <c r="O65" s="4" t="s">
        <v>41</v>
      </c>
      <c r="V65" s="19"/>
    </row>
    <row r="66" spans="2:26" s="2" customFormat="1" ht="29.25" customHeight="1" x14ac:dyDescent="0.2">
      <c r="V66" s="19"/>
    </row>
    <row r="67" spans="2:26" s="2" customFormat="1" ht="15.75" x14ac:dyDescent="0.25">
      <c r="B67" s="145" t="s">
        <v>18</v>
      </c>
      <c r="V67" s="19"/>
    </row>
    <row r="68" spans="2:26" s="7" customFormat="1" ht="15.75" x14ac:dyDescent="0.25">
      <c r="D68" s="8"/>
      <c r="I68" s="7" t="s">
        <v>4</v>
      </c>
      <c r="J68" s="7" t="s">
        <v>22</v>
      </c>
      <c r="K68" s="187" t="s">
        <v>19</v>
      </c>
      <c r="R68" s="2"/>
      <c r="S68" s="2"/>
      <c r="V68" s="19"/>
    </row>
    <row r="69" spans="2:26" s="2" customFormat="1" ht="15.75" x14ac:dyDescent="0.25">
      <c r="C69" s="4" t="s">
        <v>5</v>
      </c>
      <c r="D69" s="2">
        <v>1000</v>
      </c>
      <c r="E69" s="4" t="s">
        <v>20</v>
      </c>
      <c r="I69" s="16">
        <f>-G54*D69</f>
        <v>-2099.1999999999998</v>
      </c>
      <c r="J69" s="5">
        <f>-I54*D69/1000</f>
        <v>-24.96</v>
      </c>
      <c r="K69" s="193">
        <f>-N46/1000*D69</f>
        <v>-50</v>
      </c>
      <c r="V69" s="19"/>
    </row>
    <row r="70" spans="2:26" s="2" customFormat="1" x14ac:dyDescent="0.2">
      <c r="C70" s="4" t="s">
        <v>3</v>
      </c>
      <c r="D70" s="2">
        <f>D69*G54/G50</f>
        <v>1971.0798122065728</v>
      </c>
      <c r="E70" s="4" t="s">
        <v>21</v>
      </c>
      <c r="I70" s="16">
        <f>+D70*G50</f>
        <v>2099.1999999999998</v>
      </c>
      <c r="J70" s="5">
        <f>+I50*D70/1000</f>
        <v>14.487436619718309</v>
      </c>
      <c r="K70" s="188">
        <f>+N45/1000*D70</f>
        <v>29.566197183098591</v>
      </c>
      <c r="V70" s="19"/>
    </row>
    <row r="71" spans="2:26" s="2" customFormat="1" ht="16.5" thickBot="1" x14ac:dyDescent="0.3">
      <c r="C71" s="4"/>
      <c r="D71" s="164" t="s">
        <v>171</v>
      </c>
      <c r="E71" s="165"/>
      <c r="F71" s="165"/>
      <c r="G71" s="165"/>
      <c r="H71" s="165"/>
      <c r="I71" s="165">
        <f>SUM(I69:I70)</f>
        <v>0</v>
      </c>
      <c r="J71" s="17">
        <f>SUM(J69:J70)</f>
        <v>-10.472563380281692</v>
      </c>
      <c r="K71" s="192">
        <f>SUM(K69:K70)</f>
        <v>-20.433802816901409</v>
      </c>
      <c r="V71" s="19"/>
    </row>
    <row r="72" spans="2:26" s="2" customFormat="1" ht="13.5" customHeight="1" thickBot="1" x14ac:dyDescent="0.25">
      <c r="C72" s="4"/>
      <c r="D72" s="5"/>
      <c r="E72" s="4"/>
      <c r="I72" s="155" t="s">
        <v>23</v>
      </c>
      <c r="K72" s="188"/>
    </row>
    <row r="73" spans="2:26" s="2" customFormat="1" ht="15.75" thickBot="1" x14ac:dyDescent="0.25">
      <c r="C73" s="4" t="s">
        <v>3</v>
      </c>
      <c r="D73" s="151" t="s">
        <v>24</v>
      </c>
      <c r="E73" s="152"/>
      <c r="F73" s="152"/>
      <c r="G73" s="152"/>
      <c r="H73" s="152"/>
      <c r="I73" s="144">
        <v>1</v>
      </c>
      <c r="J73" s="5">
        <f>-J71</f>
        <v>10.472563380281692</v>
      </c>
      <c r="K73" s="189">
        <f>+I73*J73</f>
        <v>10.472563380281692</v>
      </c>
    </row>
    <row r="74" spans="2:26" s="2" customFormat="1" x14ac:dyDescent="0.2">
      <c r="C74" s="4"/>
      <c r="D74" s="191" t="s">
        <v>179</v>
      </c>
      <c r="E74" s="4"/>
      <c r="K74" s="190"/>
    </row>
    <row r="75" spans="2:26" s="2" customFormat="1" x14ac:dyDescent="0.2">
      <c r="C75" s="4"/>
      <c r="D75" s="18" t="s">
        <v>140</v>
      </c>
      <c r="E75" s="4"/>
      <c r="K75" s="190"/>
    </row>
    <row r="76" spans="2:26" s="2" customFormat="1" ht="16.5" thickBot="1" x14ac:dyDescent="0.3">
      <c r="C76" s="4"/>
      <c r="D76" s="164" t="s">
        <v>172</v>
      </c>
      <c r="E76" s="165"/>
      <c r="F76" s="165"/>
      <c r="G76" s="165"/>
      <c r="H76" s="165"/>
      <c r="I76" s="165"/>
      <c r="J76" s="164">
        <f>SUM(J71:J74)</f>
        <v>0</v>
      </c>
      <c r="K76" s="192">
        <f>SUM(K71:K74)</f>
        <v>-9.9612394366197172</v>
      </c>
    </row>
    <row r="77" spans="2:26" s="2" customFormat="1" x14ac:dyDescent="0.2">
      <c r="C77" s="4"/>
      <c r="D77" s="9"/>
      <c r="E77" s="4"/>
      <c r="K77" s="4"/>
    </row>
    <row r="78" spans="2:26" s="19" customFormat="1" ht="15.6" customHeight="1" x14ac:dyDescent="0.2">
      <c r="C78" s="10"/>
      <c r="D78" s="11" t="str">
        <f>IF(K76&gt;0,"Kostennachteil für die Pülpe je ersetzter Tonne Silomais",IF(K76&lt;0,"Kostenvorteil für die Pülpe je ersetzter Tonne Silomais","Kostengleichheit"))</f>
        <v>Kostenvorteil für die Pülpe je ersetzter Tonne Silomais</v>
      </c>
      <c r="E78" s="10"/>
      <c r="K78" s="11">
        <f>-K76</f>
        <v>9.9612394366197172</v>
      </c>
      <c r="L78" s="10" t="s">
        <v>28</v>
      </c>
      <c r="O78" s="2"/>
      <c r="P78" s="2"/>
      <c r="Q78" s="2"/>
      <c r="R78" s="2"/>
      <c r="S78" s="2"/>
      <c r="T78" s="2"/>
      <c r="U78" s="2"/>
      <c r="V78" s="2"/>
      <c r="W78" s="2"/>
      <c r="X78" s="2"/>
      <c r="Y78" s="2"/>
      <c r="Z78" s="2"/>
    </row>
    <row r="79" spans="2:26" s="19" customFormat="1" ht="15.6" customHeight="1" x14ac:dyDescent="0.2">
      <c r="C79" s="10"/>
      <c r="D79" s="11" t="s">
        <v>110</v>
      </c>
      <c r="E79" s="10"/>
      <c r="I79" s="19">
        <f>+N47</f>
        <v>50</v>
      </c>
      <c r="J79" s="10" t="s">
        <v>17</v>
      </c>
      <c r="K79" s="10">
        <f>+K78*I79</f>
        <v>498.06197183098584</v>
      </c>
      <c r="L79" s="10" t="s">
        <v>27</v>
      </c>
      <c r="O79" s="2"/>
      <c r="P79" s="2"/>
      <c r="Q79" s="2"/>
      <c r="R79" s="2"/>
      <c r="S79" s="2"/>
      <c r="T79" s="2"/>
      <c r="U79" s="2"/>
      <c r="V79" s="2"/>
      <c r="W79" s="2"/>
      <c r="X79" s="2"/>
      <c r="Y79" s="2"/>
      <c r="Z79" s="2"/>
    </row>
    <row r="80" spans="2:26" s="19" customFormat="1" ht="15.6" customHeight="1" x14ac:dyDescent="0.2">
      <c r="C80" s="10"/>
      <c r="D80" s="11" t="s">
        <v>111</v>
      </c>
      <c r="E80" s="10"/>
      <c r="G80" s="19">
        <f>+N44</f>
        <v>12</v>
      </c>
      <c r="H80" s="10" t="s">
        <v>112</v>
      </c>
      <c r="K80" s="10"/>
      <c r="L80" s="10"/>
      <c r="O80" s="2"/>
      <c r="P80" s="2"/>
      <c r="Q80" s="2"/>
      <c r="R80" s="2"/>
      <c r="S80" s="2"/>
      <c r="T80" s="2"/>
      <c r="U80" s="2"/>
      <c r="V80" s="2"/>
      <c r="W80" s="2"/>
      <c r="X80" s="2"/>
      <c r="Y80" s="2"/>
      <c r="Z80" s="2"/>
    </row>
    <row r="81" spans="2:26" s="19" customFormat="1" ht="15.6" customHeight="1" x14ac:dyDescent="0.2">
      <c r="C81" s="10"/>
      <c r="D81" s="11" t="s">
        <v>30</v>
      </c>
      <c r="E81" s="10"/>
      <c r="I81" s="20">
        <f>+N63</f>
        <v>1.3888326505335364</v>
      </c>
      <c r="J81" s="10" t="s">
        <v>31</v>
      </c>
      <c r="K81" s="11">
        <f>+I81*K78</f>
        <v>13.834494569359753</v>
      </c>
      <c r="L81" s="10" t="s">
        <v>32</v>
      </c>
      <c r="O81" s="2"/>
      <c r="P81" s="2"/>
      <c r="Q81" s="2"/>
      <c r="R81" s="2"/>
      <c r="S81" s="2"/>
      <c r="T81" s="2"/>
      <c r="U81" s="2"/>
      <c r="V81" s="2"/>
      <c r="W81" s="2"/>
      <c r="X81" s="2"/>
      <c r="Y81" s="2"/>
      <c r="Z81" s="2"/>
    </row>
    <row r="82" spans="2:26" s="19" customFormat="1" ht="15.6" customHeight="1" x14ac:dyDescent="0.2">
      <c r="C82" s="10"/>
      <c r="D82" s="11" t="s">
        <v>33</v>
      </c>
      <c r="E82" s="10"/>
      <c r="I82" s="19">
        <v>50</v>
      </c>
      <c r="J82" s="10" t="s">
        <v>34</v>
      </c>
      <c r="K82" s="10">
        <f>+K81*I82</f>
        <v>691.72472846798769</v>
      </c>
      <c r="L82" s="10" t="s">
        <v>35</v>
      </c>
      <c r="P82" s="2"/>
      <c r="Q82" s="2"/>
      <c r="R82" s="2"/>
      <c r="S82" s="2"/>
      <c r="T82" s="2"/>
      <c r="U82" s="2"/>
      <c r="V82" s="2"/>
      <c r="W82" s="2"/>
      <c r="X82" s="2"/>
      <c r="Y82" s="2"/>
      <c r="Z82" s="2"/>
    </row>
    <row r="83" spans="2:26" s="19" customFormat="1" ht="15.6" customHeight="1" x14ac:dyDescent="0.2">
      <c r="C83" s="10"/>
      <c r="D83" s="11"/>
      <c r="E83" s="10"/>
      <c r="I83" s="19">
        <v>100</v>
      </c>
      <c r="J83" s="10" t="s">
        <v>34</v>
      </c>
      <c r="K83" s="10">
        <f>+K81*I83</f>
        <v>1383.4494569359754</v>
      </c>
      <c r="L83" s="10" t="s">
        <v>35</v>
      </c>
      <c r="P83" s="2"/>
      <c r="Q83" s="2"/>
      <c r="R83" s="2"/>
      <c r="S83" s="2"/>
      <c r="T83" s="2"/>
      <c r="U83" s="2"/>
      <c r="V83" s="2"/>
      <c r="W83" s="2"/>
      <c r="X83" s="2"/>
      <c r="Y83" s="2"/>
      <c r="Z83" s="2"/>
    </row>
    <row r="84" spans="2:26" s="19" customFormat="1" ht="15.6" customHeight="1" x14ac:dyDescent="0.2">
      <c r="C84" s="10"/>
      <c r="D84" s="11"/>
      <c r="E84" s="10"/>
      <c r="J84" s="10"/>
      <c r="K84" s="10"/>
      <c r="L84" s="10"/>
      <c r="P84" s="2"/>
      <c r="Q84" s="2"/>
      <c r="R84" s="2"/>
      <c r="S84" s="2"/>
      <c r="T84" s="2"/>
      <c r="U84" s="2"/>
      <c r="V84" s="2"/>
      <c r="W84" s="2"/>
      <c r="X84" s="2"/>
      <c r="Y84" s="2"/>
      <c r="Z84" s="2"/>
    </row>
    <row r="85" spans="2:26" s="2" customFormat="1" x14ac:dyDescent="0.2">
      <c r="B85" s="4"/>
    </row>
    <row r="86" spans="2:26" s="2" customFormat="1" x14ac:dyDescent="0.2">
      <c r="B86" s="4"/>
    </row>
    <row r="87" spans="2:26" s="2" customFormat="1" x14ac:dyDescent="0.2">
      <c r="B87" s="4"/>
    </row>
    <row r="88" spans="2:26" s="2" customFormat="1" x14ac:dyDescent="0.2">
      <c r="B88" s="4"/>
    </row>
    <row r="89" spans="2:26" s="19" customFormat="1" ht="15" customHeight="1" x14ac:dyDescent="0.25">
      <c r="C89" s="10"/>
      <c r="E89" s="11"/>
      <c r="L89" s="10"/>
    </row>
    <row r="90" spans="2:26" s="19" customFormat="1" ht="15" customHeight="1" x14ac:dyDescent="0.25">
      <c r="C90" s="10"/>
      <c r="E90" s="11"/>
      <c r="L90" s="10"/>
    </row>
    <row r="91" spans="2:26" s="19" customFormat="1" ht="15" customHeight="1" x14ac:dyDescent="0.25">
      <c r="C91" s="10"/>
      <c r="E91" s="11"/>
      <c r="L91" s="10"/>
    </row>
    <row r="92" spans="2:26" s="19" customFormat="1" ht="15" customHeight="1" x14ac:dyDescent="0.25">
      <c r="C92" s="10"/>
      <c r="E92" s="186" t="s">
        <v>184</v>
      </c>
      <c r="H92" s="185" t="s">
        <v>185</v>
      </c>
      <c r="L92" s="10"/>
    </row>
    <row r="93" spans="2:26" s="19" customFormat="1" ht="15" customHeight="1" x14ac:dyDescent="0.25">
      <c r="C93" s="10"/>
      <c r="E93" s="185" t="s">
        <v>186</v>
      </c>
      <c r="H93" s="185" t="s">
        <v>178</v>
      </c>
      <c r="L93" s="10"/>
    </row>
    <row r="94" spans="2:26" s="19" customFormat="1" ht="15" customHeight="1" thickBot="1" x14ac:dyDescent="0.3">
      <c r="C94" s="10"/>
      <c r="E94" s="185" t="s">
        <v>177</v>
      </c>
      <c r="H94" s="185" t="s">
        <v>177</v>
      </c>
      <c r="L94" s="10"/>
    </row>
    <row r="95" spans="2:26" s="19" customFormat="1" ht="15" customHeight="1" thickBot="1" x14ac:dyDescent="0.25">
      <c r="C95" s="10"/>
      <c r="E95" s="144">
        <v>30</v>
      </c>
      <c r="H95" s="20">
        <f>+(E95-$K$73)/($D$70/$D$69)</f>
        <v>9.906974085365853</v>
      </c>
      <c r="L95" s="10"/>
      <c r="N95" s="158"/>
    </row>
    <row r="96" spans="2:26" s="19" customFormat="1" ht="15" customHeight="1" x14ac:dyDescent="0.25">
      <c r="C96" s="10"/>
      <c r="E96" s="11">
        <f>+E95+10</f>
        <v>40</v>
      </c>
      <c r="H96" s="20">
        <f>+(E96-$K$73)/($D$70/$D$69)</f>
        <v>14.980335365853659</v>
      </c>
      <c r="L96" s="10"/>
    </row>
    <row r="97" spans="3:12" s="19" customFormat="1" ht="15" customHeight="1" x14ac:dyDescent="0.25">
      <c r="C97" s="10"/>
      <c r="E97" s="11">
        <f t="shared" ref="E97:E99" si="0">+E96+10</f>
        <v>50</v>
      </c>
      <c r="H97" s="20">
        <f>+(E97-$K$73)/($D$70/$D$69)</f>
        <v>20.053696646341464</v>
      </c>
      <c r="L97" s="10"/>
    </row>
    <row r="98" spans="3:12" s="19" customFormat="1" ht="15" customHeight="1" x14ac:dyDescent="0.25">
      <c r="C98" s="10"/>
      <c r="D98" s="11"/>
      <c r="E98" s="11">
        <f t="shared" si="0"/>
        <v>60</v>
      </c>
      <c r="H98" s="20">
        <f>+(E98-$K$73)/($D$70/$D$69)</f>
        <v>25.12705792682927</v>
      </c>
      <c r="K98" s="11"/>
      <c r="L98" s="10"/>
    </row>
    <row r="99" spans="3:12" s="19" customFormat="1" ht="15" customHeight="1" x14ac:dyDescent="0.25">
      <c r="C99" s="10"/>
      <c r="D99" s="11"/>
      <c r="E99" s="11">
        <f t="shared" si="0"/>
        <v>70</v>
      </c>
      <c r="H99" s="20">
        <f>+(E99-$K$73)/($D$70/$D$69)</f>
        <v>30.200419207317072</v>
      </c>
      <c r="I99" s="10"/>
      <c r="J99" s="10"/>
      <c r="K99" s="11"/>
      <c r="L99" s="11"/>
    </row>
    <row r="100" spans="3:12" s="19" customFormat="1" ht="15" customHeight="1" x14ac:dyDescent="0.25">
      <c r="C100" s="10"/>
      <c r="E100" s="11"/>
      <c r="L100" s="10"/>
    </row>
    <row r="101" spans="3:12" s="19" customFormat="1" ht="15" customHeight="1" x14ac:dyDescent="0.25">
      <c r="C101" s="10"/>
      <c r="D101" s="10"/>
      <c r="E101" s="11"/>
      <c r="L101" s="10"/>
    </row>
    <row r="102" spans="3:12" s="19" customFormat="1" ht="15" customHeight="1" x14ac:dyDescent="0.25">
      <c r="C102" s="10"/>
      <c r="D102" s="10"/>
      <c r="E102" s="11"/>
      <c r="L102" s="10"/>
    </row>
    <row r="103" spans="3:12" s="19" customFormat="1" ht="15" customHeight="1" x14ac:dyDescent="0.25">
      <c r="C103" s="10"/>
      <c r="D103" s="10"/>
      <c r="E103" s="11"/>
      <c r="L103" s="10"/>
    </row>
    <row r="104" spans="3:12" s="19" customFormat="1" ht="15" customHeight="1" x14ac:dyDescent="0.25">
      <c r="C104" s="10"/>
      <c r="D104" s="10"/>
      <c r="E104" s="11"/>
      <c r="L104" s="10"/>
    </row>
    <row r="105" spans="3:12" s="19" customFormat="1" ht="15" customHeight="1" x14ac:dyDescent="0.25">
      <c r="C105" s="10"/>
      <c r="D105" s="10"/>
      <c r="E105" s="11"/>
      <c r="L105" s="10"/>
    </row>
    <row r="106" spans="3:12" s="19" customFormat="1" ht="15" customHeight="1" x14ac:dyDescent="0.25">
      <c r="C106" s="10"/>
      <c r="D106" s="10"/>
      <c r="E106" s="11"/>
      <c r="L106" s="10"/>
    </row>
    <row r="107" spans="3:12" s="19" customFormat="1" ht="15" customHeight="1" x14ac:dyDescent="0.25">
      <c r="C107" s="10"/>
      <c r="E107" s="11"/>
      <c r="L107" s="10"/>
    </row>
    <row r="108" spans="3:12" s="19" customFormat="1" ht="15" customHeight="1" x14ac:dyDescent="0.25">
      <c r="C108" s="10"/>
      <c r="E108" s="11"/>
      <c r="L108" s="10"/>
    </row>
    <row r="109" spans="3:12" s="19" customFormat="1" ht="15" customHeight="1" x14ac:dyDescent="0.25">
      <c r="C109" s="10"/>
      <c r="E109" s="11"/>
      <c r="L109" s="10"/>
    </row>
    <row r="110" spans="3:12" s="19" customFormat="1" ht="15" customHeight="1" x14ac:dyDescent="0.25">
      <c r="C110" s="10"/>
      <c r="E110" s="11"/>
      <c r="L110" s="10"/>
    </row>
    <row r="111" spans="3:12" s="19" customFormat="1" ht="15" customHeight="1" x14ac:dyDescent="0.25">
      <c r="C111" s="10"/>
      <c r="E111" s="11"/>
      <c r="L111" s="10"/>
    </row>
    <row r="112" spans="3:12" s="19" customFormat="1" ht="15" customHeight="1" x14ac:dyDescent="0.25">
      <c r="C112" s="10"/>
      <c r="E112" s="11"/>
      <c r="L112" s="10"/>
    </row>
    <row r="113" spans="3:12" s="19" customFormat="1" ht="15" customHeight="1" x14ac:dyDescent="0.25">
      <c r="C113" s="10"/>
      <c r="E113" s="11"/>
      <c r="L113" s="10"/>
    </row>
    <row r="114" spans="3:12" s="19" customFormat="1" ht="15" customHeight="1" x14ac:dyDescent="0.25">
      <c r="C114" s="10"/>
      <c r="E114" s="11"/>
      <c r="L114" s="10"/>
    </row>
    <row r="115" spans="3:12" s="19" customFormat="1" ht="15" customHeight="1" x14ac:dyDescent="0.25">
      <c r="C115" s="10"/>
      <c r="E115" s="11"/>
      <c r="L115" s="10"/>
    </row>
    <row r="116" spans="3:12" s="19" customFormat="1" ht="15" customHeight="1" x14ac:dyDescent="0.25">
      <c r="C116" s="10"/>
      <c r="E116" s="11"/>
      <c r="L116" s="10"/>
    </row>
    <row r="117" spans="3:12" s="19" customFormat="1" ht="15" customHeight="1" x14ac:dyDescent="0.25">
      <c r="C117" s="10"/>
      <c r="E117" s="11"/>
      <c r="L117" s="10"/>
    </row>
    <row r="118" spans="3:12" s="19" customFormat="1" ht="15" customHeight="1" x14ac:dyDescent="0.25">
      <c r="C118" s="10"/>
      <c r="E118" s="11"/>
      <c r="L118" s="10"/>
    </row>
    <row r="119" spans="3:12" s="19" customFormat="1" ht="15" customHeight="1" x14ac:dyDescent="0.25">
      <c r="C119" s="10"/>
      <c r="E119" s="11"/>
      <c r="L119" s="10"/>
    </row>
    <row r="120" spans="3:12" s="19" customFormat="1" ht="15" customHeight="1" x14ac:dyDescent="0.25">
      <c r="C120" s="10"/>
      <c r="E120" s="11"/>
      <c r="L120" s="10"/>
    </row>
    <row r="121" spans="3:12" s="19" customFormat="1" ht="15" customHeight="1" x14ac:dyDescent="0.25">
      <c r="C121" s="10"/>
      <c r="E121" s="11"/>
      <c r="L121" s="10"/>
    </row>
    <row r="122" spans="3:12" s="19" customFormat="1" ht="15" customHeight="1" x14ac:dyDescent="0.25">
      <c r="C122" s="10"/>
      <c r="E122" s="11"/>
      <c r="L122" s="10"/>
    </row>
    <row r="123" spans="3:12" s="19" customFormat="1" ht="15" customHeight="1" x14ac:dyDescent="0.25">
      <c r="C123" s="10"/>
      <c r="E123" s="11"/>
      <c r="L123" s="10"/>
    </row>
    <row r="124" spans="3:12" s="19" customFormat="1" ht="15" customHeight="1" x14ac:dyDescent="0.25">
      <c r="C124" s="10"/>
      <c r="E124" s="11"/>
      <c r="L124" s="10"/>
    </row>
    <row r="125" spans="3:12" s="19" customFormat="1" ht="15" customHeight="1" x14ac:dyDescent="0.25">
      <c r="C125" s="10"/>
      <c r="E125" s="11"/>
      <c r="L125" s="10"/>
    </row>
    <row r="126" spans="3:12" s="19" customFormat="1" ht="15" customHeight="1" x14ac:dyDescent="0.25">
      <c r="C126" s="10"/>
      <c r="E126" s="11"/>
      <c r="L126" s="10"/>
    </row>
    <row r="127" spans="3:12" s="19" customFormat="1" ht="15" customHeight="1" x14ac:dyDescent="0.25">
      <c r="C127" s="10"/>
      <c r="E127" s="11"/>
      <c r="L127" s="10"/>
    </row>
    <row r="128" spans="3:12" s="19" customFormat="1" ht="15" customHeight="1" x14ac:dyDescent="0.25">
      <c r="C128" s="10"/>
      <c r="E128" s="11"/>
      <c r="L128" s="10"/>
    </row>
    <row r="129" spans="3:12" s="19" customFormat="1" ht="15" customHeight="1" x14ac:dyDescent="0.25">
      <c r="C129" s="10"/>
      <c r="E129" s="11"/>
      <c r="L129" s="10"/>
    </row>
    <row r="130" spans="3:12" s="19" customFormat="1" ht="15" customHeight="1" x14ac:dyDescent="0.25">
      <c r="C130" s="10"/>
      <c r="E130" s="11"/>
      <c r="L130" s="10"/>
    </row>
    <row r="131" spans="3:12" s="19" customFormat="1" ht="15" customHeight="1" x14ac:dyDescent="0.25">
      <c r="C131" s="10"/>
      <c r="E131" s="11"/>
      <c r="L131" s="10"/>
    </row>
    <row r="132" spans="3:12" s="19" customFormat="1" ht="15" customHeight="1" x14ac:dyDescent="0.25">
      <c r="C132" s="10"/>
      <c r="E132" s="11"/>
      <c r="L132" s="10"/>
    </row>
    <row r="133" spans="3:12" s="19" customFormat="1" ht="15" customHeight="1" x14ac:dyDescent="0.25">
      <c r="C133" s="10"/>
      <c r="E133" s="11"/>
      <c r="L133" s="10"/>
    </row>
    <row r="134" spans="3:12" s="19" customFormat="1" ht="15" customHeight="1" x14ac:dyDescent="0.25">
      <c r="C134" s="10"/>
      <c r="E134" s="11"/>
      <c r="L134" s="10"/>
    </row>
    <row r="135" spans="3:12" s="19" customFormat="1" ht="15" customHeight="1" x14ac:dyDescent="0.25">
      <c r="C135" s="10"/>
      <c r="E135" s="11"/>
      <c r="L135" s="10"/>
    </row>
    <row r="136" spans="3:12" s="19" customFormat="1" ht="15" customHeight="1" x14ac:dyDescent="0.25">
      <c r="C136" s="10"/>
      <c r="E136" s="11"/>
      <c r="L136" s="10"/>
    </row>
    <row r="137" spans="3:12" s="19" customFormat="1" ht="15" customHeight="1" x14ac:dyDescent="0.25">
      <c r="C137" s="10"/>
      <c r="E137" s="11"/>
      <c r="L137" s="10"/>
    </row>
    <row r="138" spans="3:12" s="19" customFormat="1" ht="15" customHeight="1" x14ac:dyDescent="0.25">
      <c r="C138" s="10"/>
      <c r="E138" s="11"/>
      <c r="L138" s="10"/>
    </row>
    <row r="139" spans="3:12" s="19" customFormat="1" ht="15" customHeight="1" x14ac:dyDescent="0.25">
      <c r="C139" s="10"/>
      <c r="E139" s="11"/>
      <c r="L139" s="10"/>
    </row>
    <row r="140" spans="3:12" s="19" customFormat="1" ht="15" customHeight="1" x14ac:dyDescent="0.25">
      <c r="C140" s="10"/>
      <c r="E140" s="11"/>
      <c r="L140" s="10"/>
    </row>
    <row r="141" spans="3:12" s="19" customFormat="1" ht="15" customHeight="1" x14ac:dyDescent="0.25">
      <c r="C141" s="10"/>
      <c r="E141" s="11"/>
      <c r="L141" s="10"/>
    </row>
    <row r="142" spans="3:12" s="19" customFormat="1" ht="15" customHeight="1" x14ac:dyDescent="0.25">
      <c r="C142" s="10"/>
      <c r="E142" s="11"/>
      <c r="L142" s="10"/>
    </row>
    <row r="143" spans="3:12" s="19" customFormat="1" ht="15" customHeight="1" x14ac:dyDescent="0.25">
      <c r="C143" s="10"/>
      <c r="E143" s="11"/>
      <c r="L143" s="10"/>
    </row>
    <row r="144" spans="3:12" s="19" customFormat="1" ht="15" customHeight="1" x14ac:dyDescent="0.25">
      <c r="C144" s="10"/>
      <c r="E144" s="11"/>
      <c r="L144" s="10"/>
    </row>
    <row r="145" spans="3:12" s="19" customFormat="1" ht="15" customHeight="1" x14ac:dyDescent="0.25">
      <c r="C145" s="10"/>
      <c r="E145" s="11"/>
      <c r="L145" s="10"/>
    </row>
    <row r="146" spans="3:12" s="19" customFormat="1" ht="15" customHeight="1" x14ac:dyDescent="0.25">
      <c r="C146" s="10"/>
      <c r="E146" s="11"/>
      <c r="L146" s="10"/>
    </row>
    <row r="147" spans="3:12" s="19" customFormat="1" ht="15" customHeight="1" x14ac:dyDescent="0.25">
      <c r="C147" s="10"/>
      <c r="E147" s="11"/>
      <c r="L147" s="10"/>
    </row>
    <row r="148" spans="3:12" s="19" customFormat="1" ht="15" customHeight="1" x14ac:dyDescent="0.25">
      <c r="C148" s="10"/>
      <c r="E148" s="11"/>
      <c r="L148" s="10"/>
    </row>
    <row r="149" spans="3:12" s="19" customFormat="1" ht="15" customHeight="1" x14ac:dyDescent="0.25">
      <c r="C149" s="10"/>
      <c r="E149" s="11"/>
      <c r="L149" s="10"/>
    </row>
    <row r="150" spans="3:12" s="19" customFormat="1" ht="15" customHeight="1" x14ac:dyDescent="0.25">
      <c r="C150" s="10"/>
      <c r="E150" s="11"/>
      <c r="L150" s="10"/>
    </row>
    <row r="151" spans="3:12" s="19" customFormat="1" ht="15" customHeight="1" x14ac:dyDescent="0.25">
      <c r="C151" s="10"/>
      <c r="E151" s="11"/>
      <c r="L151" s="10"/>
    </row>
    <row r="152" spans="3:12" s="19" customFormat="1" ht="15" customHeight="1" x14ac:dyDescent="0.25">
      <c r="C152" s="10"/>
      <c r="E152" s="11"/>
      <c r="L152" s="10"/>
    </row>
    <row r="153" spans="3:12" s="19" customFormat="1" ht="15" customHeight="1" x14ac:dyDescent="0.25">
      <c r="C153" s="10"/>
      <c r="E153" s="11"/>
      <c r="L153" s="10"/>
    </row>
    <row r="154" spans="3:12" s="19" customFormat="1" ht="15" customHeight="1" x14ac:dyDescent="0.25">
      <c r="C154" s="10"/>
      <c r="E154" s="11"/>
      <c r="L154" s="10"/>
    </row>
    <row r="155" spans="3:12" s="19" customFormat="1" ht="15" customHeight="1" x14ac:dyDescent="0.25">
      <c r="C155" s="10"/>
      <c r="E155" s="11"/>
      <c r="L155" s="10"/>
    </row>
    <row r="156" spans="3:12" s="19" customFormat="1" ht="15" customHeight="1" x14ac:dyDescent="0.25">
      <c r="C156" s="10"/>
      <c r="E156" s="11"/>
      <c r="L156" s="10"/>
    </row>
    <row r="157" spans="3:12" s="19" customFormat="1" ht="15" customHeight="1" x14ac:dyDescent="0.25">
      <c r="C157" s="10"/>
      <c r="E157" s="11"/>
      <c r="L157" s="10"/>
    </row>
    <row r="158" spans="3:12" s="19" customFormat="1" ht="15" customHeight="1" x14ac:dyDescent="0.25">
      <c r="C158" s="10"/>
      <c r="E158" s="11"/>
      <c r="L158" s="10"/>
    </row>
    <row r="159" spans="3:12" s="19" customFormat="1" ht="15" customHeight="1" x14ac:dyDescent="0.25">
      <c r="C159" s="10"/>
      <c r="E159" s="11"/>
      <c r="L159" s="10"/>
    </row>
    <row r="160" spans="3:12" s="19" customFormat="1" ht="15" customHeight="1" x14ac:dyDescent="0.25">
      <c r="C160" s="10"/>
      <c r="E160" s="11"/>
      <c r="L160" s="10"/>
    </row>
    <row r="161" spans="3:12" s="19" customFormat="1" ht="15" customHeight="1" x14ac:dyDescent="0.25">
      <c r="C161" s="10"/>
      <c r="E161" s="11"/>
      <c r="L161" s="10"/>
    </row>
    <row r="162" spans="3:12" s="19" customFormat="1" ht="15" customHeight="1" x14ac:dyDescent="0.25">
      <c r="C162" s="10"/>
      <c r="E162" s="11"/>
      <c r="L162" s="10"/>
    </row>
    <row r="163" spans="3:12" s="19" customFormat="1" ht="15" customHeight="1" x14ac:dyDescent="0.25">
      <c r="C163" s="10"/>
      <c r="E163" s="11"/>
      <c r="L163" s="10"/>
    </row>
    <row r="164" spans="3:12" s="19" customFormat="1" ht="15" customHeight="1" x14ac:dyDescent="0.25">
      <c r="C164" s="10"/>
      <c r="E164" s="11"/>
      <c r="L164" s="10"/>
    </row>
    <row r="165" spans="3:12" s="19" customFormat="1" ht="15" customHeight="1" x14ac:dyDescent="0.25">
      <c r="C165" s="10"/>
      <c r="E165" s="11"/>
      <c r="L165" s="10"/>
    </row>
    <row r="166" spans="3:12" s="19" customFormat="1" ht="15" customHeight="1" x14ac:dyDescent="0.25">
      <c r="C166" s="10"/>
      <c r="E166" s="11"/>
      <c r="L166" s="10"/>
    </row>
    <row r="167" spans="3:12" s="19" customFormat="1" ht="15" customHeight="1" x14ac:dyDescent="0.25">
      <c r="C167" s="10"/>
      <c r="E167" s="11"/>
      <c r="L167" s="10"/>
    </row>
    <row r="168" spans="3:12" s="19" customFormat="1" ht="15" customHeight="1" x14ac:dyDescent="0.25">
      <c r="C168" s="10"/>
      <c r="E168" s="11"/>
      <c r="L168" s="10"/>
    </row>
    <row r="169" spans="3:12" s="19" customFormat="1" ht="15" customHeight="1" x14ac:dyDescent="0.25">
      <c r="C169" s="10"/>
      <c r="E169" s="11"/>
      <c r="L169" s="10"/>
    </row>
    <row r="170" spans="3:12" s="19" customFormat="1" ht="15" customHeight="1" x14ac:dyDescent="0.25">
      <c r="C170" s="10"/>
      <c r="E170" s="11"/>
      <c r="L170" s="10"/>
    </row>
    <row r="171" spans="3:12" s="19" customFormat="1" ht="15" customHeight="1" x14ac:dyDescent="0.25">
      <c r="C171" s="10"/>
      <c r="E171" s="11"/>
      <c r="L171" s="10"/>
    </row>
    <row r="172" spans="3:12" s="19" customFormat="1" ht="15" customHeight="1" x14ac:dyDescent="0.25">
      <c r="C172" s="10"/>
      <c r="E172" s="11"/>
      <c r="L172" s="10"/>
    </row>
    <row r="173" spans="3:12" s="19" customFormat="1" ht="15" customHeight="1" x14ac:dyDescent="0.25">
      <c r="C173" s="10"/>
      <c r="E173" s="11"/>
      <c r="L173" s="10"/>
    </row>
    <row r="174" spans="3:12" s="19" customFormat="1" ht="15" customHeight="1" x14ac:dyDescent="0.25">
      <c r="C174" s="10"/>
      <c r="E174" s="11"/>
      <c r="L174" s="10"/>
    </row>
    <row r="175" spans="3:12" s="19" customFormat="1" ht="15" customHeight="1" x14ac:dyDescent="0.25">
      <c r="C175" s="10"/>
      <c r="E175" s="11"/>
      <c r="L175" s="10"/>
    </row>
    <row r="176" spans="3:12" s="19" customFormat="1" ht="15" customHeight="1" x14ac:dyDescent="0.25">
      <c r="C176" s="10"/>
      <c r="E176" s="11"/>
      <c r="L176" s="10"/>
    </row>
    <row r="177" spans="3:12" s="19" customFormat="1" ht="15" customHeight="1" x14ac:dyDescent="0.25">
      <c r="C177" s="10"/>
      <c r="E177" s="11"/>
      <c r="L177" s="10"/>
    </row>
    <row r="178" spans="3:12" s="19" customFormat="1" ht="15" customHeight="1" x14ac:dyDescent="0.25">
      <c r="C178" s="10"/>
      <c r="E178" s="11"/>
      <c r="L178" s="10"/>
    </row>
    <row r="179" spans="3:12" s="19" customFormat="1" ht="15" customHeight="1" x14ac:dyDescent="0.25">
      <c r="C179" s="10"/>
      <c r="E179" s="11"/>
      <c r="L179" s="10"/>
    </row>
    <row r="180" spans="3:12" s="19" customFormat="1" ht="15" customHeight="1" x14ac:dyDescent="0.25">
      <c r="C180" s="10"/>
      <c r="E180" s="11"/>
      <c r="L180" s="10"/>
    </row>
    <row r="181" spans="3:12" s="19" customFormat="1" ht="15" customHeight="1" x14ac:dyDescent="0.25">
      <c r="C181" s="10"/>
      <c r="E181" s="11"/>
      <c r="L181" s="10"/>
    </row>
    <row r="182" spans="3:12" s="19" customFormat="1" ht="15" customHeight="1" x14ac:dyDescent="0.25">
      <c r="C182" s="10"/>
      <c r="E182" s="11"/>
      <c r="L182" s="10"/>
    </row>
    <row r="183" spans="3:12" s="19" customFormat="1" ht="15" customHeight="1" x14ac:dyDescent="0.25">
      <c r="C183" s="10"/>
      <c r="E183" s="11"/>
      <c r="L183" s="10"/>
    </row>
    <row r="184" spans="3:12" s="19" customFormat="1" ht="15" customHeight="1" x14ac:dyDescent="0.25">
      <c r="C184" s="10"/>
      <c r="E184" s="11"/>
      <c r="L184" s="10"/>
    </row>
    <row r="185" spans="3:12" s="19" customFormat="1" ht="15" customHeight="1" x14ac:dyDescent="0.25">
      <c r="C185" s="10"/>
      <c r="E185" s="11"/>
      <c r="L185" s="10"/>
    </row>
    <row r="186" spans="3:12" s="19" customFormat="1" ht="15" customHeight="1" x14ac:dyDescent="0.25">
      <c r="C186" s="10"/>
      <c r="E186" s="11"/>
      <c r="L186" s="10"/>
    </row>
    <row r="187" spans="3:12" s="19" customFormat="1" ht="15" customHeight="1" x14ac:dyDescent="0.25">
      <c r="C187" s="10"/>
      <c r="E187" s="11"/>
      <c r="L187" s="10"/>
    </row>
    <row r="188" spans="3:12" s="19" customFormat="1" ht="15" customHeight="1" x14ac:dyDescent="0.25">
      <c r="C188" s="10"/>
      <c r="E188" s="11"/>
      <c r="L188" s="10"/>
    </row>
    <row r="189" spans="3:12" s="19" customFormat="1" ht="15" customHeight="1" x14ac:dyDescent="0.25">
      <c r="C189" s="10"/>
      <c r="E189" s="11"/>
      <c r="L189" s="10"/>
    </row>
    <row r="190" spans="3:12" s="19" customFormat="1" ht="15" customHeight="1" x14ac:dyDescent="0.25">
      <c r="C190" s="10"/>
      <c r="E190" s="11"/>
      <c r="L190" s="10"/>
    </row>
    <row r="191" spans="3:12" s="19" customFormat="1" ht="15" customHeight="1" x14ac:dyDescent="0.25">
      <c r="C191" s="10"/>
      <c r="E191" s="11"/>
      <c r="L191" s="10"/>
    </row>
    <row r="192" spans="3:12" s="19" customFormat="1" ht="15" customHeight="1" x14ac:dyDescent="0.25">
      <c r="C192" s="10"/>
      <c r="E192" s="11"/>
      <c r="L192" s="10"/>
    </row>
    <row r="193" spans="3:12" s="19" customFormat="1" ht="15" customHeight="1" x14ac:dyDescent="0.25">
      <c r="C193" s="10"/>
      <c r="E193" s="11"/>
      <c r="L193" s="10"/>
    </row>
    <row r="194" spans="3:12" s="19" customFormat="1" ht="15" customHeight="1" x14ac:dyDescent="0.25">
      <c r="C194" s="10"/>
      <c r="E194" s="11"/>
      <c r="L194" s="10"/>
    </row>
    <row r="195" spans="3:12" s="19" customFormat="1" ht="15" customHeight="1" x14ac:dyDescent="0.25">
      <c r="C195" s="10"/>
      <c r="E195" s="11"/>
      <c r="L195" s="10"/>
    </row>
    <row r="196" spans="3:12" s="19" customFormat="1" ht="15" customHeight="1" x14ac:dyDescent="0.25">
      <c r="C196" s="10"/>
      <c r="E196" s="11"/>
      <c r="L196" s="10"/>
    </row>
    <row r="197" spans="3:12" s="19" customFormat="1" ht="15" customHeight="1" x14ac:dyDescent="0.25">
      <c r="C197" s="10"/>
      <c r="E197" s="11"/>
      <c r="L197" s="10"/>
    </row>
    <row r="198" spans="3:12" s="19" customFormat="1" ht="15" customHeight="1" x14ac:dyDescent="0.25">
      <c r="C198" s="10"/>
      <c r="E198" s="11"/>
      <c r="L198" s="10"/>
    </row>
    <row r="199" spans="3:12" s="19" customFormat="1" ht="15" customHeight="1" x14ac:dyDescent="0.25">
      <c r="C199" s="10"/>
      <c r="E199" s="11"/>
      <c r="L199" s="10"/>
    </row>
    <row r="200" spans="3:12" s="19" customFormat="1" ht="15" customHeight="1" x14ac:dyDescent="0.25">
      <c r="C200" s="10"/>
      <c r="E200" s="11"/>
      <c r="L200" s="10"/>
    </row>
    <row r="201" spans="3:12" s="19" customFormat="1" ht="15" customHeight="1" x14ac:dyDescent="0.25">
      <c r="C201" s="10"/>
      <c r="E201" s="11"/>
      <c r="L201" s="10"/>
    </row>
    <row r="202" spans="3:12" s="19" customFormat="1" ht="15" customHeight="1" x14ac:dyDescent="0.25">
      <c r="C202" s="10"/>
      <c r="E202" s="11"/>
      <c r="L202" s="10"/>
    </row>
    <row r="203" spans="3:12" s="19" customFormat="1" ht="15" customHeight="1" x14ac:dyDescent="0.25">
      <c r="C203" s="10"/>
      <c r="E203" s="11"/>
      <c r="L203" s="10"/>
    </row>
    <row r="204" spans="3:12" s="19" customFormat="1" ht="15" customHeight="1" x14ac:dyDescent="0.25">
      <c r="C204" s="10"/>
      <c r="E204" s="11"/>
      <c r="L204" s="10"/>
    </row>
    <row r="205" spans="3:12" s="19" customFormat="1" ht="15" customHeight="1" x14ac:dyDescent="0.25">
      <c r="C205" s="10"/>
      <c r="E205" s="11"/>
      <c r="L205" s="10"/>
    </row>
    <row r="206" spans="3:12" s="19" customFormat="1" ht="15" customHeight="1" x14ac:dyDescent="0.25">
      <c r="C206" s="10"/>
      <c r="E206" s="11"/>
      <c r="L206" s="10"/>
    </row>
    <row r="207" spans="3:12" s="19" customFormat="1" ht="15" customHeight="1" x14ac:dyDescent="0.25">
      <c r="C207" s="10"/>
      <c r="E207" s="11"/>
      <c r="L207" s="10"/>
    </row>
    <row r="208" spans="3:12" s="19" customFormat="1" ht="15" customHeight="1" x14ac:dyDescent="0.25">
      <c r="C208" s="10"/>
      <c r="E208" s="11"/>
      <c r="L208" s="10"/>
    </row>
    <row r="209" spans="3:12" s="19" customFormat="1" ht="15" customHeight="1" x14ac:dyDescent="0.25">
      <c r="C209" s="10"/>
      <c r="E209" s="11"/>
      <c r="L209" s="10"/>
    </row>
    <row r="210" spans="3:12" s="19" customFormat="1" ht="15" customHeight="1" x14ac:dyDescent="0.25">
      <c r="C210" s="10"/>
      <c r="E210" s="11"/>
      <c r="L210" s="10"/>
    </row>
    <row r="211" spans="3:12" s="19" customFormat="1" ht="15" customHeight="1" x14ac:dyDescent="0.25">
      <c r="C211" s="10"/>
      <c r="E211" s="11"/>
      <c r="L211" s="10"/>
    </row>
    <row r="212" spans="3:12" s="19" customFormat="1" ht="15" customHeight="1" x14ac:dyDescent="0.25">
      <c r="C212" s="10"/>
      <c r="E212" s="11"/>
      <c r="L212" s="10"/>
    </row>
    <row r="213" spans="3:12" s="19" customFormat="1" ht="15" customHeight="1" x14ac:dyDescent="0.25">
      <c r="C213" s="10"/>
      <c r="E213" s="11"/>
      <c r="L213" s="10"/>
    </row>
    <row r="214" spans="3:12" s="19" customFormat="1" ht="15" customHeight="1" x14ac:dyDescent="0.25">
      <c r="C214" s="10"/>
      <c r="E214" s="11"/>
      <c r="L214" s="10"/>
    </row>
    <row r="215" spans="3:12" s="19" customFormat="1" ht="15" customHeight="1" x14ac:dyDescent="0.25">
      <c r="C215" s="10"/>
      <c r="E215" s="11"/>
      <c r="L215" s="10"/>
    </row>
    <row r="216" spans="3:12" s="19" customFormat="1" ht="15" customHeight="1" x14ac:dyDescent="0.25">
      <c r="C216" s="10"/>
      <c r="E216" s="11"/>
      <c r="L216" s="10"/>
    </row>
    <row r="217" spans="3:12" s="19" customFormat="1" ht="15" customHeight="1" x14ac:dyDescent="0.25">
      <c r="C217" s="10"/>
      <c r="E217" s="11"/>
      <c r="L217" s="10"/>
    </row>
    <row r="218" spans="3:12" s="19" customFormat="1" ht="15" customHeight="1" x14ac:dyDescent="0.25">
      <c r="C218" s="10"/>
      <c r="E218" s="11"/>
      <c r="L218" s="10"/>
    </row>
    <row r="219" spans="3:12" s="19" customFormat="1" ht="15" customHeight="1" x14ac:dyDescent="0.25">
      <c r="C219" s="10"/>
      <c r="E219" s="11"/>
      <c r="L219" s="10"/>
    </row>
    <row r="220" spans="3:12" s="19" customFormat="1" ht="15" customHeight="1" x14ac:dyDescent="0.25">
      <c r="C220" s="10"/>
      <c r="E220" s="11"/>
      <c r="L220" s="10"/>
    </row>
    <row r="221" spans="3:12" s="19" customFormat="1" ht="15" customHeight="1" x14ac:dyDescent="0.25">
      <c r="C221" s="10"/>
      <c r="E221" s="11"/>
      <c r="L221" s="10"/>
    </row>
    <row r="222" spans="3:12" s="19" customFormat="1" ht="15" customHeight="1" x14ac:dyDescent="0.25">
      <c r="C222" s="10"/>
      <c r="E222" s="11"/>
      <c r="L222" s="10"/>
    </row>
    <row r="223" spans="3:12" s="19" customFormat="1" ht="15" customHeight="1" x14ac:dyDescent="0.25">
      <c r="C223" s="10"/>
      <c r="E223" s="11"/>
      <c r="L223" s="10"/>
    </row>
    <row r="224" spans="3:12" s="19" customFormat="1" ht="15" customHeight="1" x14ac:dyDescent="0.25">
      <c r="C224" s="10"/>
      <c r="E224" s="11"/>
      <c r="L224" s="10"/>
    </row>
    <row r="225" spans="3:12" s="19" customFormat="1" ht="15" customHeight="1" x14ac:dyDescent="0.25">
      <c r="C225" s="10"/>
      <c r="E225" s="11"/>
      <c r="L225" s="10"/>
    </row>
    <row r="226" spans="3:12" s="19" customFormat="1" ht="15" customHeight="1" x14ac:dyDescent="0.25">
      <c r="C226" s="10"/>
      <c r="E226" s="11"/>
      <c r="L226" s="10"/>
    </row>
    <row r="227" spans="3:12" s="19" customFormat="1" ht="15" customHeight="1" x14ac:dyDescent="0.25">
      <c r="C227" s="10"/>
      <c r="E227" s="11"/>
      <c r="L227" s="10"/>
    </row>
    <row r="228" spans="3:12" s="19" customFormat="1" ht="15" customHeight="1" x14ac:dyDescent="0.25">
      <c r="C228" s="10"/>
      <c r="E228" s="11"/>
      <c r="L228" s="10"/>
    </row>
    <row r="229" spans="3:12" s="19" customFormat="1" ht="15" customHeight="1" x14ac:dyDescent="0.25">
      <c r="C229" s="10"/>
      <c r="E229" s="11"/>
      <c r="L229" s="10"/>
    </row>
    <row r="230" spans="3:12" s="19" customFormat="1" ht="15" customHeight="1" x14ac:dyDescent="0.25">
      <c r="C230" s="10"/>
      <c r="E230" s="11"/>
      <c r="L230" s="10"/>
    </row>
    <row r="231" spans="3:12" s="19" customFormat="1" ht="15" customHeight="1" x14ac:dyDescent="0.25">
      <c r="C231" s="10"/>
      <c r="E231" s="11"/>
      <c r="L231" s="10"/>
    </row>
    <row r="232" spans="3:12" s="19" customFormat="1" ht="15" customHeight="1" x14ac:dyDescent="0.25">
      <c r="C232" s="10"/>
      <c r="E232" s="11"/>
      <c r="L232" s="10"/>
    </row>
    <row r="233" spans="3:12" s="19" customFormat="1" ht="15" customHeight="1" x14ac:dyDescent="0.25">
      <c r="C233" s="10"/>
      <c r="E233" s="11"/>
      <c r="L233" s="10"/>
    </row>
    <row r="234" spans="3:12" s="19" customFormat="1" ht="15" customHeight="1" x14ac:dyDescent="0.25">
      <c r="C234" s="10"/>
      <c r="E234" s="11"/>
      <c r="L234" s="10"/>
    </row>
    <row r="235" spans="3:12" s="19" customFormat="1" ht="15" customHeight="1" x14ac:dyDescent="0.25">
      <c r="C235" s="10"/>
      <c r="E235" s="11"/>
      <c r="L235" s="10"/>
    </row>
    <row r="236" spans="3:12" s="19" customFormat="1" ht="15" customHeight="1" x14ac:dyDescent="0.25">
      <c r="C236" s="10"/>
      <c r="E236" s="11"/>
      <c r="L236" s="10"/>
    </row>
    <row r="237" spans="3:12" s="19" customFormat="1" ht="15" customHeight="1" x14ac:dyDescent="0.25">
      <c r="C237" s="10"/>
      <c r="E237" s="11"/>
      <c r="L237" s="10"/>
    </row>
    <row r="238" spans="3:12" s="19" customFormat="1" ht="15" customHeight="1" x14ac:dyDescent="0.25">
      <c r="C238" s="10"/>
      <c r="E238" s="11"/>
      <c r="L238" s="10"/>
    </row>
    <row r="239" spans="3:12" s="19" customFormat="1" ht="15" customHeight="1" x14ac:dyDescent="0.25">
      <c r="C239" s="10"/>
      <c r="E239" s="11"/>
      <c r="L239" s="10"/>
    </row>
    <row r="240" spans="3:12" s="19" customFormat="1" ht="15" customHeight="1" x14ac:dyDescent="0.25">
      <c r="C240" s="10"/>
      <c r="E240" s="11"/>
      <c r="L240" s="10"/>
    </row>
    <row r="241" spans="3:12" s="19" customFormat="1" ht="15" customHeight="1" x14ac:dyDescent="0.25">
      <c r="C241" s="10"/>
      <c r="E241" s="11"/>
      <c r="L241" s="10"/>
    </row>
    <row r="242" spans="3:12" s="19" customFormat="1" ht="15" customHeight="1" x14ac:dyDescent="0.25">
      <c r="C242" s="10"/>
      <c r="E242" s="11"/>
      <c r="L242" s="10"/>
    </row>
    <row r="243" spans="3:12" s="19" customFormat="1" ht="15" customHeight="1" x14ac:dyDescent="0.25">
      <c r="C243" s="10"/>
      <c r="E243" s="11"/>
      <c r="L243" s="10"/>
    </row>
    <row r="244" spans="3:12" s="19" customFormat="1" ht="15" customHeight="1" x14ac:dyDescent="0.25">
      <c r="C244" s="10"/>
      <c r="E244" s="11"/>
      <c r="L244" s="10"/>
    </row>
    <row r="245" spans="3:12" s="19" customFormat="1" ht="15" customHeight="1" x14ac:dyDescent="0.25">
      <c r="C245" s="10"/>
      <c r="E245" s="11"/>
      <c r="L245" s="10"/>
    </row>
    <row r="246" spans="3:12" s="19" customFormat="1" ht="15" customHeight="1" x14ac:dyDescent="0.25">
      <c r="C246" s="10"/>
      <c r="E246" s="11"/>
      <c r="L246" s="10"/>
    </row>
    <row r="247" spans="3:12" s="19" customFormat="1" ht="15" customHeight="1" x14ac:dyDescent="0.25">
      <c r="C247" s="10"/>
      <c r="E247" s="11"/>
      <c r="L247" s="10"/>
    </row>
    <row r="248" spans="3:12" s="19" customFormat="1" ht="15" customHeight="1" x14ac:dyDescent="0.25">
      <c r="C248" s="10"/>
      <c r="E248" s="11"/>
      <c r="L248" s="10"/>
    </row>
    <row r="249" spans="3:12" s="19" customFormat="1" ht="15" customHeight="1" x14ac:dyDescent="0.25">
      <c r="C249" s="10"/>
      <c r="E249" s="11"/>
      <c r="L249" s="10"/>
    </row>
    <row r="250" spans="3:12" s="19" customFormat="1" ht="15" customHeight="1" x14ac:dyDescent="0.25">
      <c r="C250" s="10"/>
      <c r="E250" s="11"/>
      <c r="L250" s="10"/>
    </row>
    <row r="251" spans="3:12" s="19" customFormat="1" ht="15" customHeight="1" x14ac:dyDescent="0.25">
      <c r="C251" s="10"/>
      <c r="E251" s="11"/>
      <c r="L251" s="10"/>
    </row>
    <row r="252" spans="3:12" s="19" customFormat="1" ht="15" customHeight="1" x14ac:dyDescent="0.25">
      <c r="C252" s="10"/>
      <c r="E252" s="11"/>
      <c r="L252" s="10"/>
    </row>
    <row r="253" spans="3:12" s="19" customFormat="1" ht="15" customHeight="1" x14ac:dyDescent="0.25">
      <c r="C253" s="10"/>
      <c r="E253" s="11"/>
      <c r="L253" s="10"/>
    </row>
    <row r="254" spans="3:12" s="19" customFormat="1" ht="15" customHeight="1" x14ac:dyDescent="0.25">
      <c r="C254" s="10"/>
      <c r="E254" s="11"/>
      <c r="L254" s="10"/>
    </row>
    <row r="255" spans="3:12" s="19" customFormat="1" ht="15" customHeight="1" x14ac:dyDescent="0.25">
      <c r="C255" s="10"/>
      <c r="E255" s="11"/>
      <c r="L255" s="10"/>
    </row>
    <row r="256" spans="3:12" s="19" customFormat="1" ht="15" customHeight="1" x14ac:dyDescent="0.25">
      <c r="C256" s="10"/>
      <c r="E256" s="11"/>
      <c r="L256" s="10"/>
    </row>
    <row r="257" spans="3:12" s="19" customFormat="1" ht="15" customHeight="1" x14ac:dyDescent="0.25">
      <c r="C257" s="10"/>
      <c r="E257" s="11"/>
      <c r="L257" s="10"/>
    </row>
    <row r="258" spans="3:12" s="19" customFormat="1" ht="15" customHeight="1" x14ac:dyDescent="0.25">
      <c r="C258" s="10"/>
      <c r="E258" s="11"/>
      <c r="L258" s="10"/>
    </row>
    <row r="259" spans="3:12" s="19" customFormat="1" ht="15" customHeight="1" x14ac:dyDescent="0.25">
      <c r="C259" s="10"/>
      <c r="E259" s="11"/>
      <c r="L259" s="10"/>
    </row>
    <row r="260" spans="3:12" s="19" customFormat="1" ht="15" customHeight="1" x14ac:dyDescent="0.25">
      <c r="C260" s="10"/>
      <c r="E260" s="11"/>
      <c r="L260" s="10"/>
    </row>
    <row r="261" spans="3:12" s="19" customFormat="1" ht="15" customHeight="1" x14ac:dyDescent="0.25">
      <c r="C261" s="10"/>
      <c r="E261" s="11"/>
      <c r="L261" s="10"/>
    </row>
    <row r="262" spans="3:12" s="19" customFormat="1" ht="15" customHeight="1" x14ac:dyDescent="0.25">
      <c r="C262" s="10"/>
      <c r="E262" s="11"/>
      <c r="L262" s="10"/>
    </row>
    <row r="263" spans="3:12" s="19" customFormat="1" ht="15" customHeight="1" x14ac:dyDescent="0.25">
      <c r="C263" s="10"/>
      <c r="E263" s="11"/>
      <c r="L263" s="10"/>
    </row>
    <row r="264" spans="3:12" s="19" customFormat="1" ht="15" customHeight="1" x14ac:dyDescent="0.25">
      <c r="C264" s="10"/>
      <c r="E264" s="11"/>
      <c r="L264" s="10"/>
    </row>
    <row r="265" spans="3:12" s="19" customFormat="1" ht="15" customHeight="1" x14ac:dyDescent="0.25">
      <c r="C265" s="10"/>
      <c r="E265" s="11"/>
      <c r="L265" s="10"/>
    </row>
    <row r="266" spans="3:12" s="19" customFormat="1" ht="15" customHeight="1" x14ac:dyDescent="0.25">
      <c r="C266" s="10"/>
      <c r="E266" s="11"/>
      <c r="L266" s="10"/>
    </row>
    <row r="267" spans="3:12" s="19" customFormat="1" ht="15" customHeight="1" x14ac:dyDescent="0.25">
      <c r="C267" s="10"/>
      <c r="E267" s="11"/>
      <c r="L267" s="10"/>
    </row>
    <row r="268" spans="3:12" s="19" customFormat="1" ht="15" customHeight="1" x14ac:dyDescent="0.25">
      <c r="C268" s="10"/>
      <c r="E268" s="11"/>
      <c r="L268" s="10"/>
    </row>
    <row r="269" spans="3:12" s="19" customFormat="1" ht="15" customHeight="1" x14ac:dyDescent="0.25">
      <c r="C269" s="10"/>
      <c r="E269" s="11"/>
      <c r="L269" s="10"/>
    </row>
    <row r="270" spans="3:12" s="19" customFormat="1" ht="15" customHeight="1" x14ac:dyDescent="0.25">
      <c r="C270" s="10"/>
      <c r="E270" s="11"/>
      <c r="L270" s="10"/>
    </row>
    <row r="271" spans="3:12" s="19" customFormat="1" ht="15" customHeight="1" x14ac:dyDescent="0.25">
      <c r="C271" s="10"/>
      <c r="E271" s="11"/>
      <c r="L271" s="10"/>
    </row>
    <row r="272" spans="3:12" s="19" customFormat="1" ht="15" customHeight="1" x14ac:dyDescent="0.25">
      <c r="C272" s="10"/>
      <c r="E272" s="11"/>
      <c r="L272" s="10"/>
    </row>
    <row r="273" spans="3:12" s="19" customFormat="1" ht="15" customHeight="1" x14ac:dyDescent="0.25">
      <c r="C273" s="10"/>
      <c r="E273" s="11"/>
      <c r="L273" s="10"/>
    </row>
  </sheetData>
  <pageMargins left="0.59055118110236227" right="0.35433070866141736" top="0.23622047244094491" bottom="0.47244094488188981" header="0" footer="0.27559055118110237"/>
  <pageSetup paperSize="9" scale="73" orientation="portrait" r:id="rId1"/>
  <headerFooter>
    <oddFooter>&amp;L&amp;9&amp;Z&amp;F&amp;R&amp;9&amp;D</oddFooter>
  </headerFooter>
  <drawing r:id="rId2"/>
  <legacyDrawing r:id="rId3"/>
  <oleObjects>
    <mc:AlternateContent xmlns:mc="http://schemas.openxmlformats.org/markup-compatibility/2006">
      <mc:Choice Requires="x14">
        <oleObject progId="Word.Document.12" shapeId="13313" r:id="rId4">
          <objectPr defaultSize="0" r:id="rId5">
            <anchor moveWithCells="1">
              <from>
                <xdr:col>1</xdr:col>
                <xdr:colOff>104775</xdr:colOff>
                <xdr:row>4</xdr:row>
                <xdr:rowOff>171450</xdr:rowOff>
              </from>
              <to>
                <xdr:col>14</xdr:col>
                <xdr:colOff>428625</xdr:colOff>
                <xdr:row>30</xdr:row>
                <xdr:rowOff>171450</xdr:rowOff>
              </to>
            </anchor>
          </objectPr>
        </oleObject>
      </mc:Choice>
      <mc:Fallback>
        <oleObject progId="Word.Document.12" shapeId="13313" r:id="rId4"/>
      </mc:Fallback>
    </mc:AlternateContent>
    <mc:AlternateContent xmlns:mc="http://schemas.openxmlformats.org/markup-compatibility/2006">
      <mc:Choice Requires="x14">
        <oleObject progId="Word.Document.12" shapeId="13314" r:id="rId6">
          <objectPr defaultSize="0" r:id="rId7">
            <anchor moveWithCells="1">
              <from>
                <xdr:col>1</xdr:col>
                <xdr:colOff>9525</xdr:colOff>
                <xdr:row>99</xdr:row>
                <xdr:rowOff>180975</xdr:rowOff>
              </from>
              <to>
                <xdr:col>14</xdr:col>
                <xdr:colOff>333375</xdr:colOff>
                <xdr:row>106</xdr:row>
                <xdr:rowOff>161925</xdr:rowOff>
              </to>
            </anchor>
          </objectPr>
        </oleObject>
      </mc:Choice>
      <mc:Fallback>
        <oleObject progId="Word.Document.12" shapeId="13314" r:id="rId6"/>
      </mc:Fallback>
    </mc:AlternateContent>
    <mc:AlternateContent xmlns:mc="http://schemas.openxmlformats.org/markup-compatibility/2006">
      <mc:Choice Requires="x14">
        <oleObject progId="Word.Document.12" shapeId="13316" r:id="rId8">
          <objectPr defaultSize="0" r:id="rId9">
            <anchor moveWithCells="1">
              <from>
                <xdr:col>1</xdr:col>
                <xdr:colOff>9525</xdr:colOff>
                <xdr:row>84</xdr:row>
                <xdr:rowOff>0</xdr:rowOff>
              </from>
              <to>
                <xdr:col>14</xdr:col>
                <xdr:colOff>333375</xdr:colOff>
                <xdr:row>90</xdr:row>
                <xdr:rowOff>114300</xdr:rowOff>
              </to>
            </anchor>
          </objectPr>
        </oleObject>
      </mc:Choice>
      <mc:Fallback>
        <oleObject progId="Word.Document.12" shapeId="13316"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3"/>
  <sheetViews>
    <sheetView showGridLines="0" zoomScaleNormal="100" zoomScaleSheetLayoutView="100" workbookViewId="0">
      <selection activeCell="O7" sqref="O7"/>
    </sheetView>
  </sheetViews>
  <sheetFormatPr baseColWidth="10" defaultRowHeight="15" x14ac:dyDescent="0.25"/>
  <cols>
    <col min="1" max="3" width="1.7109375" customWidth="1"/>
    <col min="4" max="4" width="11.140625" customWidth="1"/>
    <col min="5" max="5" width="5.140625" customWidth="1"/>
    <col min="6" max="6" width="12" customWidth="1"/>
    <col min="7" max="7" width="7.42578125" customWidth="1"/>
    <col min="8" max="8" width="10.42578125" customWidth="1"/>
    <col min="9" max="9" width="11.140625" customWidth="1"/>
    <col min="10" max="10" width="11.7109375" customWidth="1"/>
    <col min="11" max="11" width="12.85546875" customWidth="1"/>
    <col min="12" max="12" width="9.42578125" customWidth="1"/>
    <col min="13" max="13" width="7.140625" customWidth="1"/>
  </cols>
  <sheetData>
    <row r="1" spans="1:15" ht="73.5" customHeight="1" thickBot="1" x14ac:dyDescent="0.3">
      <c r="A1" s="1"/>
      <c r="B1" s="1"/>
      <c r="C1" s="1"/>
      <c r="D1" s="1"/>
      <c r="E1" s="1"/>
      <c r="F1" s="1"/>
      <c r="G1" s="1"/>
      <c r="H1" s="1"/>
      <c r="I1" s="1"/>
      <c r="J1" s="1"/>
      <c r="K1" s="1"/>
      <c r="L1" s="1"/>
      <c r="M1" s="1"/>
      <c r="O1" t="s">
        <v>160</v>
      </c>
    </row>
    <row r="2" spans="1:15" s="4" customFormat="1" x14ac:dyDescent="0.2"/>
    <row r="3" spans="1:15" s="4" customFormat="1" x14ac:dyDescent="0.2"/>
    <row r="4" spans="1:15" s="4" customFormat="1" x14ac:dyDescent="0.2"/>
    <row r="5" spans="1:15" s="4" customFormat="1" x14ac:dyDescent="0.2"/>
    <row r="6" spans="1:15" s="4" customFormat="1" x14ac:dyDescent="0.2"/>
    <row r="7" spans="1:15" s="4" customFormat="1" x14ac:dyDescent="0.2"/>
    <row r="8" spans="1:15" s="4" customFormat="1" x14ac:dyDescent="0.2"/>
    <row r="9" spans="1:15" s="4" customFormat="1" x14ac:dyDescent="0.2"/>
    <row r="10" spans="1:15" s="4" customFormat="1" x14ac:dyDescent="0.2"/>
    <row r="11" spans="1:15" s="4" customFormat="1" x14ac:dyDescent="0.2"/>
    <row r="12" spans="1:15" s="4" customFormat="1" x14ac:dyDescent="0.2"/>
    <row r="13" spans="1:15" s="4" customFormat="1" x14ac:dyDescent="0.2"/>
    <row r="14" spans="1:15" s="4" customFormat="1" x14ac:dyDescent="0.2"/>
    <row r="15" spans="1:15" s="4" customFormat="1" x14ac:dyDescent="0.2"/>
    <row r="16" spans="1:15" s="4" customFormat="1" x14ac:dyDescent="0.2"/>
    <row r="17" spans="1:1" s="4" customFormat="1" x14ac:dyDescent="0.2"/>
    <row r="18" spans="1:1" s="10" customFormat="1" ht="18.75" customHeight="1" x14ac:dyDescent="0.25">
      <c r="A18" s="156"/>
    </row>
    <row r="19" spans="1:1" s="10" customFormat="1" ht="18.75" customHeight="1" x14ac:dyDescent="0.25"/>
    <row r="20" spans="1:1" s="10" customFormat="1" ht="18.75" customHeight="1" x14ac:dyDescent="0.25"/>
    <row r="21" spans="1:1" s="10" customFormat="1" ht="18.75" customHeight="1" x14ac:dyDescent="0.25"/>
    <row r="22" spans="1:1" s="10" customFormat="1" ht="18.75" customHeight="1" x14ac:dyDescent="0.25"/>
    <row r="23" spans="1:1" s="10" customFormat="1" ht="18.75" customHeight="1" x14ac:dyDescent="0.25"/>
    <row r="24" spans="1:1" s="10" customFormat="1" ht="18.75" customHeight="1" x14ac:dyDescent="0.25"/>
    <row r="25" spans="1:1" s="4" customFormat="1" x14ac:dyDescent="0.2"/>
    <row r="26" spans="1:1" s="4" customFormat="1" x14ac:dyDescent="0.2"/>
    <row r="27" spans="1:1" s="4" customFormat="1" x14ac:dyDescent="0.2"/>
    <row r="28" spans="1:1" s="4" customFormat="1" x14ac:dyDescent="0.2"/>
    <row r="29" spans="1:1" s="4" customFormat="1" x14ac:dyDescent="0.2"/>
    <row r="30" spans="1:1" s="4" customFormat="1" x14ac:dyDescent="0.2"/>
    <row r="31" spans="1:1" s="4" customFormat="1" x14ac:dyDescent="0.2"/>
    <row r="32" spans="1:1" s="4" customFormat="1" x14ac:dyDescent="0.2"/>
    <row r="33" spans="2:12" s="4" customFormat="1" x14ac:dyDescent="0.2"/>
    <row r="34" spans="2:12" s="4" customFormat="1" x14ac:dyDescent="0.2"/>
    <row r="35" spans="2:12" s="4" customFormat="1" x14ac:dyDescent="0.2"/>
    <row r="36" spans="2:12" s="4" customFormat="1" x14ac:dyDescent="0.2"/>
    <row r="37" spans="2:12" s="10" customFormat="1" ht="22.5" customHeight="1" x14ac:dyDescent="0.25">
      <c r="B37" s="14" t="s">
        <v>143</v>
      </c>
      <c r="I37" s="11"/>
      <c r="J37" s="11"/>
      <c r="K37" s="11"/>
    </row>
    <row r="38" spans="2:12" s="149" customFormat="1" ht="13.5" customHeight="1" x14ac:dyDescent="0.25">
      <c r="D38" s="149" t="s">
        <v>127</v>
      </c>
      <c r="I38" s="150"/>
      <c r="J38" s="150"/>
      <c r="K38" s="150"/>
    </row>
    <row r="39" spans="2:12" s="149" customFormat="1" ht="13.5" customHeight="1" x14ac:dyDescent="0.25">
      <c r="D39" s="149" t="s">
        <v>142</v>
      </c>
      <c r="I39" s="150"/>
      <c r="J39" s="150"/>
      <c r="K39" s="150"/>
    </row>
    <row r="40" spans="2:12" s="149" customFormat="1" ht="7.5" customHeight="1" x14ac:dyDescent="0.25">
      <c r="I40" s="150"/>
      <c r="J40" s="150"/>
      <c r="K40" s="150"/>
    </row>
    <row r="41" spans="2:12" s="10" customFormat="1" ht="16.5" customHeight="1" x14ac:dyDescent="0.25">
      <c r="D41" s="10" t="s">
        <v>126</v>
      </c>
      <c r="I41" s="11"/>
      <c r="K41" s="11">
        <v>0.7</v>
      </c>
      <c r="L41" s="11" t="s">
        <v>128</v>
      </c>
    </row>
    <row r="42" spans="2:12" s="10" customFormat="1" ht="16.5" customHeight="1" thickBot="1" x14ac:dyDescent="0.3">
      <c r="D42" s="10" t="s">
        <v>129</v>
      </c>
      <c r="I42" s="11"/>
      <c r="K42" s="11">
        <v>0.65</v>
      </c>
      <c r="L42" s="11" t="s">
        <v>128</v>
      </c>
    </row>
    <row r="43" spans="2:12" s="10" customFormat="1" ht="16.5" customHeight="1" thickBot="1" x14ac:dyDescent="0.3">
      <c r="D43" s="10" t="s">
        <v>130</v>
      </c>
      <c r="F43" s="184">
        <v>0.04</v>
      </c>
      <c r="G43" s="10" t="s">
        <v>132</v>
      </c>
      <c r="I43" s="148">
        <v>40</v>
      </c>
      <c r="J43" s="11" t="s">
        <v>133</v>
      </c>
      <c r="K43" s="11">
        <f>+I43*F43</f>
        <v>1.6</v>
      </c>
      <c r="L43" s="11" t="s">
        <v>128</v>
      </c>
    </row>
    <row r="44" spans="2:12" s="10" customFormat="1" ht="16.5" customHeight="1" thickBot="1" x14ac:dyDescent="0.3">
      <c r="D44" s="10" t="s">
        <v>134</v>
      </c>
      <c r="F44" s="184">
        <v>0.01</v>
      </c>
      <c r="G44" s="10" t="s">
        <v>132</v>
      </c>
      <c r="I44" s="11"/>
      <c r="K44" s="11">
        <f>+F44*I43</f>
        <v>0.4</v>
      </c>
      <c r="L44" s="11" t="s">
        <v>128</v>
      </c>
    </row>
    <row r="45" spans="2:12" s="10" customFormat="1" ht="16.5" customHeight="1" thickBot="1" x14ac:dyDescent="0.3">
      <c r="D45" s="10" t="s">
        <v>131</v>
      </c>
      <c r="F45" s="184">
        <v>0.02</v>
      </c>
      <c r="G45" s="10" t="s">
        <v>132</v>
      </c>
      <c r="I45" s="11"/>
      <c r="K45" s="11">
        <f>+F45*I43</f>
        <v>0.8</v>
      </c>
      <c r="L45" s="11" t="s">
        <v>128</v>
      </c>
    </row>
    <row r="46" spans="2:12" s="10" customFormat="1" ht="16.5" customHeight="1" thickBot="1" x14ac:dyDescent="0.3">
      <c r="D46" s="12" t="s">
        <v>137</v>
      </c>
      <c r="E46" s="12"/>
      <c r="F46" s="12"/>
      <c r="G46" s="12"/>
      <c r="H46" s="12"/>
      <c r="I46" s="13"/>
      <c r="J46" s="13"/>
      <c r="K46" s="13">
        <f>SUM(K41:K45)</f>
        <v>4.1500000000000004</v>
      </c>
      <c r="L46" s="13" t="s">
        <v>128</v>
      </c>
    </row>
    <row r="47" spans="2:12" s="10" customFormat="1" ht="23.25" customHeight="1" thickBot="1" x14ac:dyDescent="0.3">
      <c r="D47" s="10" t="s">
        <v>135</v>
      </c>
      <c r="I47" s="11"/>
      <c r="J47" s="11"/>
      <c r="K47" s="148">
        <v>960</v>
      </c>
      <c r="L47" s="11" t="s">
        <v>136</v>
      </c>
    </row>
    <row r="48" spans="2:12" s="10" customFormat="1" ht="22.5" customHeight="1" thickBot="1" x14ac:dyDescent="0.3">
      <c r="D48" s="12" t="s">
        <v>138</v>
      </c>
      <c r="E48" s="12"/>
      <c r="F48" s="12"/>
      <c r="G48" s="12"/>
      <c r="H48" s="12"/>
      <c r="I48" s="13"/>
      <c r="J48" s="13"/>
      <c r="K48" s="13">
        <f>ROUND(+K46/K47*1000,1)</f>
        <v>4.3</v>
      </c>
      <c r="L48" s="13" t="s">
        <v>144</v>
      </c>
    </row>
    <row r="49" s="4" customFormat="1" x14ac:dyDescent="0.2"/>
    <row r="50" s="4" customFormat="1" x14ac:dyDescent="0.2"/>
    <row r="51" s="4" customFormat="1" x14ac:dyDescent="0.2"/>
    <row r="52" s="4" customFormat="1" x14ac:dyDescent="0.2"/>
    <row r="53" s="4" customFormat="1" x14ac:dyDescent="0.2"/>
    <row r="54" s="4" customFormat="1" x14ac:dyDescent="0.2"/>
    <row r="55" s="4" customFormat="1" x14ac:dyDescent="0.2"/>
    <row r="56" s="4" customFormat="1" x14ac:dyDescent="0.2"/>
    <row r="57" s="4" customFormat="1" x14ac:dyDescent="0.2"/>
    <row r="58" s="4" customFormat="1" x14ac:dyDescent="0.2"/>
    <row r="59" s="4" customFormat="1" x14ac:dyDescent="0.2"/>
    <row r="60" s="4" customFormat="1" x14ac:dyDescent="0.2"/>
    <row r="61" s="4" customFormat="1" x14ac:dyDescent="0.2"/>
    <row r="62" s="4" customFormat="1" x14ac:dyDescent="0.2"/>
    <row r="63" s="4" customFormat="1" x14ac:dyDescent="0.2"/>
    <row r="64" s="4" customFormat="1" x14ac:dyDescent="0.2"/>
    <row r="65" spans="2:12" s="4" customFormat="1" x14ac:dyDescent="0.2"/>
    <row r="66" spans="2:12" s="4" customFormat="1" ht="21.75" customHeight="1" x14ac:dyDescent="0.2"/>
    <row r="67" spans="2:12" s="10" customFormat="1" ht="22.5" customHeight="1" x14ac:dyDescent="0.25">
      <c r="B67" s="14" t="s">
        <v>181</v>
      </c>
      <c r="F67" s="14"/>
      <c r="G67" s="14"/>
      <c r="H67" s="14"/>
      <c r="I67" s="14"/>
      <c r="J67" s="14"/>
      <c r="K67" s="14"/>
    </row>
    <row r="68" spans="2:12" s="10" customFormat="1" ht="15" customHeight="1" x14ac:dyDescent="0.25">
      <c r="D68" s="199" t="s">
        <v>176</v>
      </c>
      <c r="E68" s="200"/>
      <c r="F68" s="196" t="s">
        <v>180</v>
      </c>
      <c r="G68" s="197"/>
      <c r="H68" s="197"/>
      <c r="I68" s="197"/>
      <c r="J68" s="197"/>
      <c r="K68" s="197"/>
      <c r="L68" s="198"/>
    </row>
    <row r="69" spans="2:12" s="10" customFormat="1" ht="15" customHeight="1" thickBot="1" x14ac:dyDescent="0.3">
      <c r="D69" s="201"/>
      <c r="E69" s="202"/>
      <c r="F69" s="168" t="s">
        <v>122</v>
      </c>
      <c r="G69" s="172" t="s">
        <v>173</v>
      </c>
      <c r="H69" s="173"/>
      <c r="I69" s="175" t="s">
        <v>175</v>
      </c>
      <c r="J69" s="176"/>
      <c r="K69" s="167" t="s">
        <v>123</v>
      </c>
      <c r="L69" s="168"/>
    </row>
    <row r="70" spans="2:12" s="10" customFormat="1" ht="22.5" customHeight="1" x14ac:dyDescent="0.25">
      <c r="D70" s="203"/>
      <c r="E70" s="204"/>
      <c r="F70" s="169"/>
      <c r="G70" s="178">
        <v>1</v>
      </c>
      <c r="H70" s="174" t="s">
        <v>174</v>
      </c>
      <c r="I70" s="180">
        <v>4.3</v>
      </c>
      <c r="J70" s="177" t="s">
        <v>125</v>
      </c>
      <c r="K70" s="179">
        <v>0.15</v>
      </c>
      <c r="L70" s="169" t="s">
        <v>124</v>
      </c>
    </row>
    <row r="71" spans="2:12" s="10" customFormat="1" ht="16.5" customHeight="1" x14ac:dyDescent="0.25">
      <c r="D71" s="170">
        <v>10</v>
      </c>
      <c r="E71" s="171" t="s">
        <v>121</v>
      </c>
      <c r="F71" s="183">
        <v>5.5</v>
      </c>
      <c r="G71" s="194">
        <f>+F71+$G$70</f>
        <v>6.5</v>
      </c>
      <c r="H71" s="195"/>
      <c r="I71" s="194">
        <f>+G71+$I$70</f>
        <v>10.8</v>
      </c>
      <c r="J71" s="195"/>
      <c r="K71" s="194">
        <f>ROUND(I71/(1-$K$70),1)</f>
        <v>12.7</v>
      </c>
      <c r="L71" s="195"/>
    </row>
    <row r="72" spans="2:12" s="10" customFormat="1" ht="16.5" customHeight="1" x14ac:dyDescent="0.25">
      <c r="D72" s="181">
        <v>30</v>
      </c>
      <c r="E72" s="182" t="s">
        <v>121</v>
      </c>
      <c r="F72" s="183">
        <v>8.5</v>
      </c>
      <c r="G72" s="194">
        <f t="shared" ref="G72:G75" si="0">+F72+$G$70</f>
        <v>9.5</v>
      </c>
      <c r="H72" s="195"/>
      <c r="I72" s="194">
        <f t="shared" ref="I72:I75" si="1">+G72+$I$70</f>
        <v>13.8</v>
      </c>
      <c r="J72" s="195"/>
      <c r="K72" s="194">
        <f t="shared" ref="K72:K75" si="2">ROUND(I72/(1-$K$70),1)</f>
        <v>16.2</v>
      </c>
      <c r="L72" s="195"/>
    </row>
    <row r="73" spans="2:12" s="10" customFormat="1" ht="16.5" customHeight="1" x14ac:dyDescent="0.25">
      <c r="D73" s="181">
        <v>50</v>
      </c>
      <c r="E73" s="182" t="s">
        <v>121</v>
      </c>
      <c r="F73" s="183">
        <v>12</v>
      </c>
      <c r="G73" s="194">
        <f t="shared" si="0"/>
        <v>13</v>
      </c>
      <c r="H73" s="195"/>
      <c r="I73" s="194">
        <f t="shared" si="1"/>
        <v>17.3</v>
      </c>
      <c r="J73" s="195"/>
      <c r="K73" s="194">
        <f t="shared" si="2"/>
        <v>20.399999999999999</v>
      </c>
      <c r="L73" s="195"/>
    </row>
    <row r="74" spans="2:12" s="10" customFormat="1" ht="16.5" customHeight="1" x14ac:dyDescent="0.25">
      <c r="D74" s="181">
        <v>100</v>
      </c>
      <c r="E74" s="182" t="s">
        <v>121</v>
      </c>
      <c r="F74" s="183">
        <v>16</v>
      </c>
      <c r="G74" s="194">
        <f t="shared" si="0"/>
        <v>17</v>
      </c>
      <c r="H74" s="195"/>
      <c r="I74" s="194">
        <f t="shared" si="1"/>
        <v>21.3</v>
      </c>
      <c r="J74" s="195"/>
      <c r="K74" s="194">
        <f t="shared" si="2"/>
        <v>25.1</v>
      </c>
      <c r="L74" s="195"/>
    </row>
    <row r="75" spans="2:12" s="10" customFormat="1" ht="16.5" customHeight="1" x14ac:dyDescent="0.25">
      <c r="D75" s="181">
        <v>200</v>
      </c>
      <c r="E75" s="182" t="s">
        <v>121</v>
      </c>
      <c r="F75" s="183">
        <v>24</v>
      </c>
      <c r="G75" s="194">
        <f t="shared" si="0"/>
        <v>25</v>
      </c>
      <c r="H75" s="195"/>
      <c r="I75" s="194">
        <f t="shared" si="1"/>
        <v>29.3</v>
      </c>
      <c r="J75" s="195"/>
      <c r="K75" s="194">
        <f t="shared" si="2"/>
        <v>34.5</v>
      </c>
      <c r="L75" s="195"/>
    </row>
    <row r="76" spans="2:12" s="10" customFormat="1" ht="22.5" customHeight="1" x14ac:dyDescent="0.25">
      <c r="D76" s="146"/>
      <c r="E76" s="146"/>
      <c r="F76" s="146"/>
      <c r="G76" s="146"/>
      <c r="H76" s="146"/>
      <c r="I76" s="147"/>
      <c r="J76" s="147"/>
      <c r="K76" s="147"/>
      <c r="L76" s="146"/>
    </row>
    <row r="77" spans="2:12" s="10" customFormat="1" ht="18.75" customHeight="1" x14ac:dyDescent="0.25"/>
    <row r="78" spans="2:12" s="10" customFormat="1" ht="18.75" customHeight="1" x14ac:dyDescent="0.25"/>
    <row r="79" spans="2:12" s="10" customFormat="1" ht="18.75" customHeight="1" x14ac:dyDescent="0.25"/>
    <row r="80" spans="2:12" s="10" customFormat="1" ht="18.75" customHeight="1" x14ac:dyDescent="0.25"/>
    <row r="81" s="10" customFormat="1" ht="18.75" customHeight="1" x14ac:dyDescent="0.25"/>
    <row r="82" s="10" customFormat="1" ht="18.75" customHeight="1" x14ac:dyDescent="0.25"/>
    <row r="83" s="10" customFormat="1" ht="18.75" customHeight="1" x14ac:dyDescent="0.25"/>
    <row r="84" s="10" customFormat="1" ht="18.75" customHeight="1" x14ac:dyDescent="0.25"/>
    <row r="85" s="10" customFormat="1" ht="18.75" customHeight="1" x14ac:dyDescent="0.25"/>
    <row r="86" s="10" customFormat="1" ht="18.75" customHeight="1" x14ac:dyDescent="0.25"/>
    <row r="87" s="10" customFormat="1" ht="18.75" customHeight="1" x14ac:dyDescent="0.25"/>
    <row r="88" s="10" customFormat="1" ht="18.75" customHeight="1" x14ac:dyDescent="0.25"/>
    <row r="89" s="10" customFormat="1" ht="18.75" customHeight="1" x14ac:dyDescent="0.25"/>
    <row r="90" s="10" customFormat="1" ht="18.75" customHeight="1" x14ac:dyDescent="0.25"/>
    <row r="91" s="10" customFormat="1" ht="18.75" customHeight="1" x14ac:dyDescent="0.25"/>
    <row r="92" s="10" customFormat="1" ht="18.75" customHeight="1" x14ac:dyDescent="0.25"/>
    <row r="93" s="10" customFormat="1" ht="18.75" customHeight="1" x14ac:dyDescent="0.25"/>
    <row r="94" s="10" customFormat="1" ht="18.75" customHeight="1" x14ac:dyDescent="0.25"/>
    <row r="95" s="10" customFormat="1" ht="18.75" customHeight="1" x14ac:dyDescent="0.25"/>
    <row r="96" s="10" customFormat="1" ht="18.75" customHeight="1" x14ac:dyDescent="0.25"/>
    <row r="97" s="10" customFormat="1" ht="18.75" customHeight="1" x14ac:dyDescent="0.25"/>
    <row r="98" s="10" customFormat="1" ht="18.75" customHeight="1" x14ac:dyDescent="0.25"/>
    <row r="99" s="10" customFormat="1" ht="18.75" customHeight="1" x14ac:dyDescent="0.25"/>
    <row r="100" s="10" customFormat="1" ht="18.75" customHeight="1" x14ac:dyDescent="0.25"/>
    <row r="101" s="10" customFormat="1" ht="18.75" customHeight="1" x14ac:dyDescent="0.25"/>
    <row r="102" s="10" customFormat="1" ht="18.75" customHeight="1" x14ac:dyDescent="0.25"/>
    <row r="103" s="10" customFormat="1" ht="18.75" customHeight="1" x14ac:dyDescent="0.25"/>
    <row r="138" s="4" customFormat="1" x14ac:dyDescent="0.2"/>
    <row r="139" s="4" customFormat="1" x14ac:dyDescent="0.2"/>
    <row r="140" s="4" customFormat="1" x14ac:dyDescent="0.2"/>
    <row r="141" s="4" customFormat="1" x14ac:dyDescent="0.2"/>
    <row r="142" s="4" customFormat="1" x14ac:dyDescent="0.2"/>
    <row r="143" s="4" customFormat="1" x14ac:dyDescent="0.2"/>
    <row r="144" s="4" customFormat="1" x14ac:dyDescent="0.2"/>
    <row r="145" s="4" customFormat="1" x14ac:dyDescent="0.2"/>
    <row r="146" s="4" customFormat="1" x14ac:dyDescent="0.2"/>
    <row r="147" s="4" customFormat="1" x14ac:dyDescent="0.2"/>
    <row r="148" s="4" customFormat="1" x14ac:dyDescent="0.2"/>
    <row r="149" s="4" customFormat="1" x14ac:dyDescent="0.2"/>
    <row r="150" s="4" customFormat="1" x14ac:dyDescent="0.2"/>
    <row r="151" s="4" customFormat="1" x14ac:dyDescent="0.2"/>
    <row r="152" s="4" customFormat="1" x14ac:dyDescent="0.2"/>
    <row r="153" s="4" customFormat="1" x14ac:dyDescent="0.2"/>
    <row r="154" s="4" customFormat="1" x14ac:dyDescent="0.2"/>
    <row r="155" s="4" customFormat="1" x14ac:dyDescent="0.2"/>
    <row r="156" s="4" customFormat="1" x14ac:dyDescent="0.2"/>
    <row r="157" s="4" customFormat="1" x14ac:dyDescent="0.2"/>
    <row r="158" s="4" customFormat="1" x14ac:dyDescent="0.2"/>
    <row r="159" s="4" customFormat="1" x14ac:dyDescent="0.2"/>
    <row r="160" s="4" customFormat="1" x14ac:dyDescent="0.2"/>
    <row r="161" s="4" customFormat="1" x14ac:dyDescent="0.2"/>
    <row r="162" s="4" customFormat="1" x14ac:dyDescent="0.2"/>
    <row r="163" s="4" customFormat="1" x14ac:dyDescent="0.2"/>
  </sheetData>
  <mergeCells count="17">
    <mergeCell ref="G72:H72"/>
    <mergeCell ref="I72:J72"/>
    <mergeCell ref="K72:L72"/>
    <mergeCell ref="D68:E70"/>
    <mergeCell ref="F68:L68"/>
    <mergeCell ref="G71:H71"/>
    <mergeCell ref="I71:J71"/>
    <mergeCell ref="K71:L71"/>
    <mergeCell ref="G75:H75"/>
    <mergeCell ref="I75:J75"/>
    <mergeCell ref="K75:L75"/>
    <mergeCell ref="G73:H73"/>
    <mergeCell ref="I73:J73"/>
    <mergeCell ref="K73:L73"/>
    <mergeCell ref="G74:H74"/>
    <mergeCell ref="I74:J74"/>
    <mergeCell ref="K74:L74"/>
  </mergeCells>
  <pageMargins left="0.59055118110236227" right="0.35433070866141736" top="0.23622047244094491" bottom="0.47244094488188981" header="0" footer="0.27559055118110237"/>
  <pageSetup paperSize="9" scale="87" fitToHeight="2" orientation="portrait" r:id="rId1"/>
  <headerFooter>
    <oddFooter>&amp;L&amp;9&amp;Z&amp;F&amp;R&amp;9&amp;D</oddFooter>
  </headerFooter>
  <rowBreaks count="1" manualBreakCount="1">
    <brk id="49" max="11" man="1"/>
  </rowBreaks>
  <drawing r:id="rId2"/>
  <legacyDrawing r:id="rId3"/>
  <oleObjects>
    <mc:AlternateContent xmlns:mc="http://schemas.openxmlformats.org/markup-compatibility/2006">
      <mc:Choice Requires="x14">
        <oleObject progId="Word.Document.12" shapeId="17409" r:id="rId4">
          <objectPr defaultSize="0" autoPict="0" r:id="rId5">
            <anchor moveWithCells="1">
              <from>
                <xdr:col>0</xdr:col>
                <xdr:colOff>95250</xdr:colOff>
                <xdr:row>2</xdr:row>
                <xdr:rowOff>19050</xdr:rowOff>
              </from>
              <to>
                <xdr:col>12</xdr:col>
                <xdr:colOff>438150</xdr:colOff>
                <xdr:row>35</xdr:row>
                <xdr:rowOff>142875</xdr:rowOff>
              </to>
            </anchor>
          </objectPr>
        </oleObject>
      </mc:Choice>
      <mc:Fallback>
        <oleObject progId="Word.Document.12" shapeId="17409" r:id="rId4"/>
      </mc:Fallback>
    </mc:AlternateContent>
    <mc:AlternateContent xmlns:mc="http://schemas.openxmlformats.org/markup-compatibility/2006">
      <mc:Choice Requires="x14">
        <oleObject progId="Word.Document.12" shapeId="17410" r:id="rId6">
          <objectPr defaultSize="0" r:id="rId7">
            <anchor moveWithCells="1">
              <from>
                <xdr:col>0</xdr:col>
                <xdr:colOff>66675</xdr:colOff>
                <xdr:row>48</xdr:row>
                <xdr:rowOff>161925</xdr:rowOff>
              </from>
              <to>
                <xdr:col>12</xdr:col>
                <xdr:colOff>390525</xdr:colOff>
                <xdr:row>65</xdr:row>
                <xdr:rowOff>219075</xdr:rowOff>
              </to>
            </anchor>
          </objectPr>
        </oleObject>
      </mc:Choice>
      <mc:Fallback>
        <oleObject progId="Word.Document.12" shapeId="17410"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L74"/>
  <sheetViews>
    <sheetView showGridLines="0" zoomScaleNormal="100" zoomScaleSheetLayoutView="90" workbookViewId="0">
      <selection activeCell="N11" sqref="N11"/>
    </sheetView>
  </sheetViews>
  <sheetFormatPr baseColWidth="10" defaultColWidth="11.85546875" defaultRowHeight="14.25" x14ac:dyDescent="0.2"/>
  <cols>
    <col min="1" max="1" width="3.42578125" style="44" customWidth="1"/>
    <col min="2" max="2" width="4" style="134" customWidth="1"/>
    <col min="3" max="3" width="11.42578125" style="134" customWidth="1"/>
    <col min="4" max="4" width="15.140625" style="134" customWidth="1"/>
    <col min="5" max="5" width="14.140625" style="135" customWidth="1"/>
    <col min="6" max="12" width="9.140625" style="136" customWidth="1"/>
    <col min="13" max="13" width="2.42578125" style="44" customWidth="1"/>
    <col min="14" max="16384" width="11.85546875" style="44"/>
  </cols>
  <sheetData>
    <row r="1" spans="1:12" customFormat="1" ht="73.5" customHeight="1" thickBot="1" x14ac:dyDescent="0.3">
      <c r="A1" s="1"/>
      <c r="B1" s="1"/>
      <c r="C1" s="1"/>
      <c r="D1" s="1"/>
      <c r="E1" s="1"/>
      <c r="F1" s="1"/>
      <c r="G1" s="1"/>
      <c r="H1" s="1"/>
      <c r="I1" s="1"/>
      <c r="J1" s="1"/>
      <c r="K1" s="1"/>
      <c r="L1" s="1"/>
    </row>
    <row r="2" spans="1:12" s="2" customFormat="1" ht="21" customHeight="1" x14ac:dyDescent="0.2"/>
    <row r="3" spans="1:12" s="2" customFormat="1" ht="20.25" x14ac:dyDescent="0.3">
      <c r="B3" s="3"/>
      <c r="C3" s="4"/>
      <c r="H3" s="4"/>
      <c r="I3" s="4"/>
      <c r="J3" s="4"/>
    </row>
    <row r="4" spans="1:12" s="2" customFormat="1" ht="15" x14ac:dyDescent="0.2"/>
    <row r="5" spans="1:12" s="2" customFormat="1" ht="15" x14ac:dyDescent="0.2"/>
    <row r="6" spans="1:12" s="2" customFormat="1" ht="15" x14ac:dyDescent="0.2"/>
    <row r="7" spans="1:12" s="2" customFormat="1" ht="15" x14ac:dyDescent="0.2"/>
    <row r="8" spans="1:12" s="2" customFormat="1" ht="15" x14ac:dyDescent="0.2"/>
    <row r="9" spans="1:12" s="2" customFormat="1" ht="15" x14ac:dyDescent="0.2"/>
    <row r="10" spans="1:12" s="2" customFormat="1" ht="15" x14ac:dyDescent="0.2"/>
    <row r="11" spans="1:12" s="2" customFormat="1" ht="15" x14ac:dyDescent="0.2"/>
    <row r="12" spans="1:12" s="2" customFormat="1" ht="15" x14ac:dyDescent="0.2"/>
    <row r="13" spans="1:12" s="2" customFormat="1" ht="15" x14ac:dyDescent="0.2"/>
    <row r="14" spans="1:12" s="2" customFormat="1" ht="15" x14ac:dyDescent="0.2"/>
    <row r="15" spans="1:12" s="2" customFormat="1" ht="15" x14ac:dyDescent="0.2"/>
    <row r="16" spans="1:12" s="2" customFormat="1" ht="15" x14ac:dyDescent="0.2"/>
    <row r="17" spans="3:3" s="2" customFormat="1" ht="15" x14ac:dyDescent="0.2"/>
    <row r="18" spans="3:3" s="2" customFormat="1" ht="15" x14ac:dyDescent="0.2"/>
    <row r="19" spans="3:3" s="2" customFormat="1" ht="15" x14ac:dyDescent="0.2"/>
    <row r="20" spans="3:3" s="2" customFormat="1" ht="15" x14ac:dyDescent="0.2"/>
    <row r="21" spans="3:3" s="2" customFormat="1" ht="15" x14ac:dyDescent="0.2">
      <c r="C21" s="4"/>
    </row>
    <row r="22" spans="3:3" s="2" customFormat="1" ht="15" x14ac:dyDescent="0.2">
      <c r="C22" s="4"/>
    </row>
    <row r="23" spans="3:3" s="2" customFormat="1" ht="15" x14ac:dyDescent="0.2">
      <c r="C23" s="4"/>
    </row>
    <row r="24" spans="3:3" s="2" customFormat="1" ht="15" x14ac:dyDescent="0.2">
      <c r="C24" s="4"/>
    </row>
    <row r="25" spans="3:3" s="2" customFormat="1" ht="15" x14ac:dyDescent="0.2">
      <c r="C25" s="4"/>
    </row>
    <row r="26" spans="3:3" s="2" customFormat="1" ht="15" x14ac:dyDescent="0.2">
      <c r="C26" s="4"/>
    </row>
    <row r="27" spans="3:3" s="2" customFormat="1" ht="15" x14ac:dyDescent="0.2">
      <c r="C27" s="4"/>
    </row>
    <row r="28" spans="3:3" s="2" customFormat="1" ht="15" x14ac:dyDescent="0.2">
      <c r="C28" s="4"/>
    </row>
    <row r="29" spans="3:3" s="2" customFormat="1" ht="15" x14ac:dyDescent="0.2">
      <c r="C29" s="4"/>
    </row>
    <row r="30" spans="3:3" s="2" customFormat="1" ht="15" x14ac:dyDescent="0.2">
      <c r="C30" s="4"/>
    </row>
    <row r="31" spans="3:3" s="2" customFormat="1" ht="15" x14ac:dyDescent="0.2">
      <c r="C31" s="4"/>
    </row>
    <row r="32" spans="3:3" ht="15" thickBot="1" x14ac:dyDescent="0.25"/>
    <row r="33" spans="2:12" s="23" customFormat="1" ht="51.75" customHeight="1" x14ac:dyDescent="0.25">
      <c r="B33" s="205" t="s">
        <v>92</v>
      </c>
      <c r="C33" s="206"/>
      <c r="D33" s="206"/>
      <c r="E33" s="206"/>
      <c r="F33" s="21" t="s">
        <v>170</v>
      </c>
      <c r="G33" s="21" t="s">
        <v>166</v>
      </c>
      <c r="H33" s="21" t="s">
        <v>167</v>
      </c>
      <c r="I33" s="21" t="s">
        <v>168</v>
      </c>
      <c r="J33" s="21" t="s">
        <v>163</v>
      </c>
      <c r="K33" s="21" t="s">
        <v>169</v>
      </c>
      <c r="L33" s="22" t="s">
        <v>37</v>
      </c>
    </row>
    <row r="34" spans="2:12" s="23" customFormat="1" ht="13.5" customHeight="1" x14ac:dyDescent="0.25">
      <c r="B34" s="24" t="s">
        <v>38</v>
      </c>
      <c r="C34" s="25"/>
      <c r="D34" s="25"/>
      <c r="E34" s="25"/>
      <c r="F34" s="25"/>
      <c r="G34" s="25"/>
      <c r="H34" s="25"/>
      <c r="I34" s="25"/>
      <c r="J34" s="25"/>
      <c r="K34" s="25"/>
      <c r="L34" s="26"/>
    </row>
    <row r="35" spans="2:12" s="32" customFormat="1" x14ac:dyDescent="0.2">
      <c r="B35" s="27" t="s">
        <v>39</v>
      </c>
      <c r="C35" s="28"/>
      <c r="D35" s="28"/>
      <c r="E35" s="29"/>
      <c r="F35" s="30">
        <v>20</v>
      </c>
      <c r="G35" s="30">
        <v>19</v>
      </c>
      <c r="H35" s="30">
        <v>20</v>
      </c>
      <c r="I35" s="30">
        <v>38</v>
      </c>
      <c r="J35" s="30">
        <v>30</v>
      </c>
      <c r="K35" s="30">
        <v>17</v>
      </c>
      <c r="L35" s="31">
        <v>144</v>
      </c>
    </row>
    <row r="36" spans="2:12" s="38" customFormat="1" x14ac:dyDescent="0.2">
      <c r="B36" s="39" t="s">
        <v>42</v>
      </c>
      <c r="C36" s="40"/>
      <c r="D36" s="32"/>
      <c r="E36" s="41" t="s">
        <v>43</v>
      </c>
      <c r="F36" s="42">
        <v>40.777777777777779</v>
      </c>
      <c r="G36" s="42">
        <v>42.714285714285715</v>
      </c>
      <c r="H36" s="42">
        <v>41.416666666666664</v>
      </c>
      <c r="I36" s="42">
        <v>40.36</v>
      </c>
      <c r="J36" s="42">
        <v>39.260869565217391</v>
      </c>
      <c r="K36" s="42">
        <v>42.2</v>
      </c>
      <c r="L36" s="43">
        <v>40.813725490196077</v>
      </c>
    </row>
    <row r="37" spans="2:12" s="32" customFormat="1" x14ac:dyDescent="0.2">
      <c r="B37" s="39" t="s">
        <v>82</v>
      </c>
      <c r="C37" s="40"/>
      <c r="E37" s="41" t="s">
        <v>81</v>
      </c>
      <c r="F37" s="36">
        <v>4.25</v>
      </c>
      <c r="G37" s="36">
        <v>4.375</v>
      </c>
      <c r="H37" s="36">
        <v>4.0666666666666664</v>
      </c>
      <c r="I37" s="36">
        <v>4.0285714285714285</v>
      </c>
      <c r="J37" s="36">
        <v>4.0714285714285712</v>
      </c>
      <c r="K37" s="36">
        <v>4.0769230769230766</v>
      </c>
      <c r="L37" s="37">
        <v>4.1259842519685037</v>
      </c>
    </row>
    <row r="38" spans="2:12" s="32" customFormat="1" x14ac:dyDescent="0.2">
      <c r="B38" s="39" t="s">
        <v>83</v>
      </c>
      <c r="C38" s="40"/>
      <c r="E38" s="41" t="s">
        <v>84</v>
      </c>
      <c r="F38" s="42">
        <v>466.35</v>
      </c>
      <c r="G38" s="42">
        <v>463.13333333333333</v>
      </c>
      <c r="H38" s="42">
        <v>435.75</v>
      </c>
      <c r="I38" s="42">
        <v>470.30303030303031</v>
      </c>
      <c r="J38" s="42">
        <v>456.23076923076923</v>
      </c>
      <c r="K38" s="42">
        <v>454.41666666666669</v>
      </c>
      <c r="L38" s="43">
        <v>459.68032786885249</v>
      </c>
    </row>
    <row r="39" spans="2:12" s="32" customFormat="1" x14ac:dyDescent="0.2">
      <c r="B39" s="39" t="s">
        <v>85</v>
      </c>
      <c r="C39" s="40"/>
      <c r="E39" s="41" t="s">
        <v>86</v>
      </c>
      <c r="F39" s="42">
        <v>737.25</v>
      </c>
      <c r="G39" s="42">
        <v>724.14285714285711</v>
      </c>
      <c r="H39" s="42">
        <v>706.66666666666663</v>
      </c>
      <c r="I39" s="42">
        <v>755.75862068965512</v>
      </c>
      <c r="J39" s="42">
        <v>750.11538461538464</v>
      </c>
      <c r="K39" s="42">
        <v>674.36363636363637</v>
      </c>
      <c r="L39" s="43">
        <v>733.22608695652173</v>
      </c>
    </row>
    <row r="40" spans="2:12" x14ac:dyDescent="0.2">
      <c r="B40" s="39" t="s">
        <v>44</v>
      </c>
      <c r="C40" s="40"/>
      <c r="D40" s="32"/>
      <c r="E40" s="41" t="s">
        <v>45</v>
      </c>
      <c r="F40" s="36">
        <v>79.45350000000002</v>
      </c>
      <c r="G40" s="36">
        <v>108.52473684210526</v>
      </c>
      <c r="H40" s="36">
        <v>102.247</v>
      </c>
      <c r="I40" s="36">
        <v>96.655000000000015</v>
      </c>
      <c r="J40" s="36">
        <v>103.49600000000001</v>
      </c>
      <c r="K40" s="36">
        <v>119.63529411764705</v>
      </c>
      <c r="L40" s="37">
        <v>100.74687499999999</v>
      </c>
    </row>
    <row r="41" spans="2:12" s="50" customFormat="1" ht="18.75" customHeight="1" x14ac:dyDescent="0.25">
      <c r="B41" s="45" t="s">
        <v>51</v>
      </c>
      <c r="C41" s="46"/>
      <c r="D41" s="46"/>
      <c r="E41" s="47"/>
      <c r="F41" s="48"/>
      <c r="G41" s="48"/>
      <c r="H41" s="48"/>
      <c r="I41" s="48"/>
      <c r="J41" s="48"/>
      <c r="K41" s="48"/>
      <c r="L41" s="49"/>
    </row>
    <row r="42" spans="2:12" x14ac:dyDescent="0.2">
      <c r="B42" s="39" t="s">
        <v>87</v>
      </c>
      <c r="C42" s="32"/>
      <c r="D42" s="32"/>
      <c r="E42" s="41"/>
      <c r="F42" s="42">
        <v>20</v>
      </c>
      <c r="G42" s="42">
        <v>19</v>
      </c>
      <c r="H42" s="42">
        <v>20</v>
      </c>
      <c r="I42" s="42">
        <v>38</v>
      </c>
      <c r="J42" s="42">
        <v>30</v>
      </c>
      <c r="K42" s="42">
        <v>17</v>
      </c>
      <c r="L42" s="43">
        <v>144</v>
      </c>
    </row>
    <row r="43" spans="2:12" x14ac:dyDescent="0.2">
      <c r="B43" s="39" t="s">
        <v>52</v>
      </c>
      <c r="C43" s="32"/>
      <c r="D43" s="32"/>
      <c r="E43" s="41" t="s">
        <v>88</v>
      </c>
      <c r="F43" s="36">
        <v>21.897499999999997</v>
      </c>
      <c r="G43" s="36">
        <v>32.846315789473678</v>
      </c>
      <c r="H43" s="36">
        <v>29.511000000000003</v>
      </c>
      <c r="I43" s="36">
        <v>29.030263157894733</v>
      </c>
      <c r="J43" s="36">
        <v>28.029333333333337</v>
      </c>
      <c r="K43" s="36">
        <v>34.011764705882349</v>
      </c>
      <c r="L43" s="37">
        <v>28.989444444444441</v>
      </c>
    </row>
    <row r="44" spans="2:12" s="57" customFormat="1" ht="15" x14ac:dyDescent="0.25">
      <c r="B44" s="51" t="s">
        <v>54</v>
      </c>
      <c r="C44" s="52"/>
      <c r="D44" s="53"/>
      <c r="E44" s="54" t="s">
        <v>6</v>
      </c>
      <c r="F44" s="55">
        <v>234.73091822094688</v>
      </c>
      <c r="G44" s="55">
        <v>250.99330450389846</v>
      </c>
      <c r="H44" s="55">
        <v>259.02269528501057</v>
      </c>
      <c r="I44" s="55">
        <v>274.94377541851918</v>
      </c>
      <c r="J44" s="55">
        <v>304.05207566940214</v>
      </c>
      <c r="K44" s="55">
        <v>324.88632314945636</v>
      </c>
      <c r="L44" s="56">
        <v>275.94748809180396</v>
      </c>
    </row>
    <row r="45" spans="2:12" x14ac:dyDescent="0.2">
      <c r="B45" s="39" t="s">
        <v>55</v>
      </c>
      <c r="C45" s="32"/>
      <c r="D45" s="32"/>
      <c r="E45" s="41" t="s">
        <v>50</v>
      </c>
      <c r="F45" s="36">
        <v>81.636321377331413</v>
      </c>
      <c r="G45" s="36">
        <v>87.563446050048668</v>
      </c>
      <c r="H45" s="36">
        <v>88.632443349753686</v>
      </c>
      <c r="I45" s="36">
        <v>94.652959485762651</v>
      </c>
      <c r="J45" s="36">
        <v>103.75970728868954</v>
      </c>
      <c r="K45" s="36">
        <v>111.46371713336376</v>
      </c>
      <c r="L45" s="37">
        <v>94.955330832496372</v>
      </c>
    </row>
    <row r="46" spans="2:12" x14ac:dyDescent="0.2">
      <c r="B46" s="39" t="s">
        <v>56</v>
      </c>
      <c r="C46" s="32"/>
      <c r="D46" s="32"/>
      <c r="E46" s="41" t="s">
        <v>47</v>
      </c>
      <c r="F46" s="36">
        <v>34.734999999999999</v>
      </c>
      <c r="G46" s="36">
        <v>34.89473684210526</v>
      </c>
      <c r="H46" s="36">
        <v>34.200000000000003</v>
      </c>
      <c r="I46" s="36">
        <v>34.434210526315788</v>
      </c>
      <c r="J46" s="36">
        <v>34.1</v>
      </c>
      <c r="K46" s="36">
        <v>34.441176470588232</v>
      </c>
      <c r="L46" s="37">
        <v>34.435416666666669</v>
      </c>
    </row>
    <row r="47" spans="2:12" x14ac:dyDescent="0.2">
      <c r="B47" s="39" t="s">
        <v>57</v>
      </c>
      <c r="C47" s="32"/>
      <c r="D47" s="32"/>
      <c r="E47" s="41" t="s">
        <v>58</v>
      </c>
      <c r="F47" s="36">
        <v>6.0400000000000009</v>
      </c>
      <c r="G47" s="36">
        <v>6.1073684210526329</v>
      </c>
      <c r="H47" s="36">
        <v>6.0425000000000013</v>
      </c>
      <c r="I47" s="36">
        <v>6.0610526315789484</v>
      </c>
      <c r="J47" s="36">
        <v>5.8343333333333334</v>
      </c>
      <c r="K47" s="36">
        <v>6.0635294117647058</v>
      </c>
      <c r="L47" s="37">
        <v>6.0147222222222272</v>
      </c>
    </row>
    <row r="48" spans="2:12" x14ac:dyDescent="0.2">
      <c r="B48" s="58" t="s">
        <v>59</v>
      </c>
      <c r="C48" s="59"/>
      <c r="D48" s="59"/>
      <c r="E48" s="60" t="s">
        <v>60</v>
      </c>
      <c r="F48" s="61">
        <v>49344.063999999998</v>
      </c>
      <c r="G48" s="61">
        <v>53469.354736842106</v>
      </c>
      <c r="H48" s="61">
        <v>53763.934000000008</v>
      </c>
      <c r="I48" s="61">
        <v>57419.407105263163</v>
      </c>
      <c r="J48" s="61">
        <v>62742.558333333334</v>
      </c>
      <c r="K48" s="61">
        <v>67559.192352941172</v>
      </c>
      <c r="L48" s="62">
        <v>57574.98743055555</v>
      </c>
    </row>
    <row r="49" spans="2:12" s="68" customFormat="1" ht="15" x14ac:dyDescent="0.25">
      <c r="B49" s="63" t="s">
        <v>61</v>
      </c>
      <c r="C49" s="64"/>
      <c r="D49" s="64"/>
      <c r="E49" s="65" t="s">
        <v>89</v>
      </c>
      <c r="F49" s="66">
        <v>708.63592060773283</v>
      </c>
      <c r="G49" s="66">
        <v>664.28205638434099</v>
      </c>
      <c r="H49" s="66">
        <v>620.40525294060637</v>
      </c>
      <c r="I49" s="66">
        <v>574.22402376481921</v>
      </c>
      <c r="J49" s="66">
        <v>538.96278014559118</v>
      </c>
      <c r="K49" s="66">
        <v>361.05562921821644</v>
      </c>
      <c r="L49" s="67">
        <v>578.67725379451235</v>
      </c>
    </row>
    <row r="50" spans="2:12" x14ac:dyDescent="0.2">
      <c r="B50" s="39" t="s">
        <v>63</v>
      </c>
      <c r="C50" s="32"/>
      <c r="D50" s="32"/>
      <c r="E50" s="41" t="s">
        <v>89</v>
      </c>
      <c r="F50" s="42">
        <v>634.50630112526619</v>
      </c>
      <c r="G50" s="42">
        <v>581.15838751938293</v>
      </c>
      <c r="H50" s="42">
        <v>552.307027245668</v>
      </c>
      <c r="I50" s="42">
        <v>503.58053214948944</v>
      </c>
      <c r="J50" s="42">
        <v>484.34680155823673</v>
      </c>
      <c r="K50" s="42">
        <v>312.20770339759872</v>
      </c>
      <c r="L50" s="43">
        <v>512.16854969773476</v>
      </c>
    </row>
    <row r="51" spans="2:12" s="68" customFormat="1" ht="15" x14ac:dyDescent="0.25">
      <c r="B51" s="63" t="s">
        <v>64</v>
      </c>
      <c r="C51" s="64"/>
      <c r="D51" s="64"/>
      <c r="E51" s="65" t="s">
        <v>89</v>
      </c>
      <c r="F51" s="66">
        <v>1142.7398630920179</v>
      </c>
      <c r="G51" s="66">
        <v>1077.8268029320186</v>
      </c>
      <c r="H51" s="66">
        <v>918.18726878727466</v>
      </c>
      <c r="I51" s="66">
        <v>864.59015864334174</v>
      </c>
      <c r="J51" s="66">
        <v>795.54020266935811</v>
      </c>
      <c r="K51" s="66">
        <v>735.45931399373944</v>
      </c>
      <c r="L51" s="67">
        <v>909.17147458135764</v>
      </c>
    </row>
    <row r="52" spans="2:12" x14ac:dyDescent="0.2">
      <c r="B52" s="39" t="s">
        <v>65</v>
      </c>
      <c r="C52" s="32"/>
      <c r="D52" s="32"/>
      <c r="E52" s="41" t="s">
        <v>89</v>
      </c>
      <c r="F52" s="42">
        <v>212.43570536015366</v>
      </c>
      <c r="G52" s="42">
        <v>204.27158160758535</v>
      </c>
      <c r="H52" s="42">
        <v>201.22479507373831</v>
      </c>
      <c r="I52" s="42">
        <v>202.90418330257009</v>
      </c>
      <c r="J52" s="42">
        <v>188.81243797951223</v>
      </c>
      <c r="K52" s="42">
        <v>153.95064463381777</v>
      </c>
      <c r="L52" s="43">
        <v>195.46016057555491</v>
      </c>
    </row>
    <row r="53" spans="2:12" x14ac:dyDescent="0.2">
      <c r="B53" s="39" t="s">
        <v>66</v>
      </c>
      <c r="C53" s="32"/>
      <c r="D53" s="32"/>
      <c r="E53" s="41" t="s">
        <v>89</v>
      </c>
      <c r="F53" s="61">
        <v>930.30430741405416</v>
      </c>
      <c r="G53" s="61">
        <v>873.5552075986235</v>
      </c>
      <c r="H53" s="61">
        <v>716.96240210138558</v>
      </c>
      <c r="I53" s="61">
        <v>661.68595242890251</v>
      </c>
      <c r="J53" s="61">
        <v>606.72778548979193</v>
      </c>
      <c r="K53" s="61">
        <v>581.5086318473808</v>
      </c>
      <c r="L53" s="62">
        <v>713.71131689639003</v>
      </c>
    </row>
    <row r="54" spans="2:12" s="68" customFormat="1" ht="15" x14ac:dyDescent="0.25">
      <c r="B54" s="63" t="s">
        <v>67</v>
      </c>
      <c r="C54" s="64"/>
      <c r="D54" s="64"/>
      <c r="E54" s="65" t="s">
        <v>89</v>
      </c>
      <c r="F54" s="66">
        <v>141.53660714228715</v>
      </c>
      <c r="G54" s="66">
        <v>96.110315872692681</v>
      </c>
      <c r="H54" s="66">
        <v>70.451099606170374</v>
      </c>
      <c r="I54" s="66">
        <v>78.09646967937509</v>
      </c>
      <c r="J54" s="66">
        <v>66.180061895698458</v>
      </c>
      <c r="K54" s="66">
        <v>55.758494024716548</v>
      </c>
      <c r="L54" s="67">
        <v>83.102862775400681</v>
      </c>
    </row>
    <row r="55" spans="2:12" s="68" customFormat="1" ht="15" x14ac:dyDescent="0.25">
      <c r="B55" s="69" t="s">
        <v>68</v>
      </c>
      <c r="C55" s="70"/>
      <c r="D55" s="70"/>
      <c r="E55" s="71" t="s">
        <v>89</v>
      </c>
      <c r="F55" s="72">
        <v>300.26426729153127</v>
      </c>
      <c r="G55" s="72">
        <v>216.930780807258</v>
      </c>
      <c r="H55" s="72">
        <v>278.56856072706734</v>
      </c>
      <c r="I55" s="72">
        <v>235.46243208184168</v>
      </c>
      <c r="J55" s="72">
        <v>225.03887534689053</v>
      </c>
      <c r="K55" s="72">
        <v>222.33636365164304</v>
      </c>
      <c r="L55" s="73">
        <v>244.28332123128141</v>
      </c>
    </row>
    <row r="56" spans="2:12" s="79" customFormat="1" ht="15" x14ac:dyDescent="0.25">
      <c r="B56" s="74" t="s">
        <v>69</v>
      </c>
      <c r="C56" s="75"/>
      <c r="D56" s="75"/>
      <c r="E56" s="76" t="s">
        <v>89</v>
      </c>
      <c r="F56" s="77">
        <v>53.834054936348629</v>
      </c>
      <c r="G56" s="77">
        <v>48.792698337297779</v>
      </c>
      <c r="H56" s="77">
        <v>34.766544130105046</v>
      </c>
      <c r="I56" s="77">
        <v>44.527597182153443</v>
      </c>
      <c r="J56" s="77">
        <v>35.080343479740897</v>
      </c>
      <c r="K56" s="77">
        <v>28.934794179323976</v>
      </c>
      <c r="L56" s="78">
        <v>41.21822047291873</v>
      </c>
    </row>
    <row r="57" spans="2:12" s="85" customFormat="1" ht="15.75" x14ac:dyDescent="0.25">
      <c r="B57" s="80" t="s">
        <v>70</v>
      </c>
      <c r="C57" s="81"/>
      <c r="D57" s="81"/>
      <c r="E57" s="82" t="s">
        <v>89</v>
      </c>
      <c r="F57" s="83">
        <v>2347.0187827923191</v>
      </c>
      <c r="G57" s="83">
        <v>2104.1177834463574</v>
      </c>
      <c r="H57" s="83">
        <v>1922.4194618970573</v>
      </c>
      <c r="I57" s="83">
        <v>1796.9006813515314</v>
      </c>
      <c r="J57" s="83">
        <v>1660.8022635372788</v>
      </c>
      <c r="K57" s="83">
        <v>1403.6232848217016</v>
      </c>
      <c r="L57" s="84">
        <v>1856.4923084632896</v>
      </c>
    </row>
    <row r="58" spans="2:12" s="68" customFormat="1" ht="15" x14ac:dyDescent="0.25">
      <c r="B58" s="74" t="s">
        <v>71</v>
      </c>
      <c r="C58" s="86"/>
      <c r="D58" s="86"/>
      <c r="E58" s="87" t="s">
        <v>89</v>
      </c>
      <c r="F58" s="88">
        <v>342.3845702696986</v>
      </c>
      <c r="G58" s="88">
        <v>299.3439642222246</v>
      </c>
      <c r="H58" s="88">
        <v>277.85502087310931</v>
      </c>
      <c r="I58" s="88">
        <v>296.71987803549257</v>
      </c>
      <c r="J58" s="88">
        <v>280.07480587206197</v>
      </c>
      <c r="K58" s="88">
        <v>211.88865305234728</v>
      </c>
      <c r="L58" s="89">
        <v>287.3057901838813</v>
      </c>
    </row>
    <row r="59" spans="2:12" s="68" customFormat="1" ht="15" x14ac:dyDescent="0.25">
      <c r="B59" s="74" t="s">
        <v>70</v>
      </c>
      <c r="C59" s="86"/>
      <c r="D59" s="86"/>
      <c r="E59" s="87" t="s">
        <v>72</v>
      </c>
      <c r="F59" s="90">
        <v>47.920105971569107</v>
      </c>
      <c r="G59" s="90">
        <v>39.281248130914619</v>
      </c>
      <c r="H59" s="90">
        <v>36.025803393288783</v>
      </c>
      <c r="I59" s="90">
        <v>31.431003435078669</v>
      </c>
      <c r="J59" s="90">
        <v>26.026685361466107</v>
      </c>
      <c r="K59" s="90">
        <v>20.791073299235496</v>
      </c>
      <c r="L59" s="91">
        <v>33.013116939225775</v>
      </c>
    </row>
    <row r="60" spans="2:12" s="68" customFormat="1" ht="15" x14ac:dyDescent="0.25">
      <c r="B60" s="74" t="s">
        <v>70</v>
      </c>
      <c r="C60" s="86"/>
      <c r="D60" s="86"/>
      <c r="E60" s="87" t="s">
        <v>91</v>
      </c>
      <c r="F60" s="90">
        <v>28.906116837304285</v>
      </c>
      <c r="G60" s="90">
        <v>23.982667669479589</v>
      </c>
      <c r="H60" s="90">
        <v>21.741590819059017</v>
      </c>
      <c r="I60" s="90">
        <v>19.035962344982821</v>
      </c>
      <c r="J60" s="90">
        <v>16.178098048994709</v>
      </c>
      <c r="K60" s="90">
        <v>12.599472687814318</v>
      </c>
      <c r="L60" s="91">
        <v>20.080037396662561</v>
      </c>
    </row>
    <row r="61" spans="2:12" s="68" customFormat="1" ht="7.5" customHeight="1" thickBot="1" x14ac:dyDescent="0.3">
      <c r="B61" s="92"/>
      <c r="C61" s="93"/>
      <c r="D61" s="93"/>
      <c r="E61" s="94"/>
      <c r="F61" s="95"/>
      <c r="G61" s="95"/>
      <c r="H61" s="95"/>
      <c r="I61" s="95"/>
      <c r="J61" s="95"/>
      <c r="K61" s="95"/>
      <c r="L61" s="96"/>
    </row>
    <row r="62" spans="2:12" s="68" customFormat="1" ht="7.5" customHeight="1" x14ac:dyDescent="0.25">
      <c r="B62" s="97"/>
      <c r="C62" s="98"/>
      <c r="D62" s="98"/>
      <c r="E62" s="99"/>
      <c r="F62" s="100"/>
      <c r="G62" s="100"/>
      <c r="H62" s="100"/>
      <c r="I62" s="100"/>
      <c r="J62" s="100"/>
      <c r="K62" s="100"/>
      <c r="L62" s="101"/>
    </row>
    <row r="63" spans="2:12" s="85" customFormat="1" ht="15.75" x14ac:dyDescent="0.25">
      <c r="B63" s="102" t="s">
        <v>70</v>
      </c>
      <c r="C63" s="103"/>
      <c r="D63" s="103"/>
      <c r="E63" s="104" t="s">
        <v>90</v>
      </c>
      <c r="F63" s="105">
        <v>10.026144033993702</v>
      </c>
      <c r="G63" s="105">
        <v>8.366666513105196</v>
      </c>
      <c r="H63" s="105">
        <v>7.4164010261848698</v>
      </c>
      <c r="I63" s="105">
        <v>6.5418137467016697</v>
      </c>
      <c r="J63" s="105">
        <v>5.4851389549945688</v>
      </c>
      <c r="K63" s="105">
        <v>4.3299363418285592</v>
      </c>
      <c r="L63" s="106">
        <v>6.9067331513066366</v>
      </c>
    </row>
    <row r="64" spans="2:12" s="85" customFormat="1" ht="9" customHeight="1" thickBot="1" x14ac:dyDescent="0.3">
      <c r="B64" s="137"/>
      <c r="C64" s="138"/>
      <c r="D64" s="138"/>
      <c r="E64" s="139"/>
      <c r="F64" s="140"/>
      <c r="G64" s="140"/>
      <c r="H64" s="140"/>
      <c r="I64" s="140"/>
      <c r="J64" s="140"/>
      <c r="K64" s="140"/>
      <c r="L64" s="141"/>
    </row>
    <row r="65" spans="2:12" s="85" customFormat="1" ht="9" customHeight="1" x14ac:dyDescent="0.25">
      <c r="B65" s="102"/>
      <c r="C65" s="103"/>
      <c r="D65" s="103"/>
      <c r="E65" s="104"/>
      <c r="F65" s="105"/>
      <c r="G65" s="105"/>
      <c r="H65" s="105"/>
      <c r="I65" s="105"/>
      <c r="J65" s="105"/>
      <c r="L65" s="106"/>
    </row>
    <row r="66" spans="2:12" s="121" customFormat="1" ht="18.75" x14ac:dyDescent="0.3">
      <c r="B66" s="116" t="s">
        <v>93</v>
      </c>
      <c r="C66" s="117"/>
      <c r="D66" s="117"/>
      <c r="E66" s="118"/>
      <c r="F66" s="119"/>
      <c r="G66" s="119"/>
      <c r="H66" s="119"/>
      <c r="I66" s="119"/>
      <c r="J66" s="119"/>
      <c r="L66" s="120"/>
    </row>
    <row r="67" spans="2:12" s="85" customFormat="1" ht="21" customHeight="1" x14ac:dyDescent="0.25">
      <c r="B67" s="107" t="s">
        <v>75</v>
      </c>
      <c r="C67" s="108"/>
      <c r="D67" s="108"/>
      <c r="E67" s="109"/>
      <c r="F67" s="110">
        <f>+F63/$L$63</f>
        <v>1.4516478071976657</v>
      </c>
      <c r="G67" s="110">
        <f t="shared" ref="G67:K67" si="0">+G63/$L$63</f>
        <v>1.2113782782417712</v>
      </c>
      <c r="H67" s="110">
        <f t="shared" si="0"/>
        <v>1.0737929008856832</v>
      </c>
      <c r="I67" s="110">
        <f t="shared" si="0"/>
        <v>0.94716468747081528</v>
      </c>
      <c r="J67" s="110">
        <f t="shared" si="0"/>
        <v>0.79417270579751209</v>
      </c>
      <c r="K67" s="110">
        <f t="shared" si="0"/>
        <v>0.62691525023077066</v>
      </c>
      <c r="L67" s="111">
        <v>1</v>
      </c>
    </row>
    <row r="68" spans="2:12" ht="16.5" customHeight="1" x14ac:dyDescent="0.2">
      <c r="B68" s="112"/>
      <c r="C68" s="40"/>
      <c r="D68" s="40"/>
      <c r="E68" s="142" t="s">
        <v>94</v>
      </c>
      <c r="F68" s="114"/>
      <c r="G68" s="114"/>
      <c r="H68" s="114"/>
      <c r="I68" s="114"/>
      <c r="J68" s="114"/>
      <c r="K68" s="114"/>
      <c r="L68" s="115"/>
    </row>
    <row r="69" spans="2:12" s="121" customFormat="1" ht="18" x14ac:dyDescent="0.25">
      <c r="B69" s="116" t="s">
        <v>76</v>
      </c>
      <c r="C69" s="117"/>
      <c r="D69" s="117"/>
      <c r="E69" s="118"/>
      <c r="F69" s="119"/>
      <c r="G69" s="119"/>
      <c r="H69" s="119"/>
      <c r="I69" s="119"/>
      <c r="J69" s="119"/>
      <c r="K69" s="119"/>
      <c r="L69" s="120"/>
    </row>
    <row r="70" spans="2:12" ht="9" customHeight="1" x14ac:dyDescent="0.2">
      <c r="B70" s="112"/>
      <c r="C70" s="40"/>
      <c r="D70" s="40"/>
      <c r="E70" s="113"/>
      <c r="F70" s="114"/>
      <c r="G70" s="114"/>
      <c r="H70" s="114"/>
      <c r="I70" s="114"/>
      <c r="J70" s="114"/>
      <c r="K70" s="114"/>
      <c r="L70" s="115"/>
    </row>
    <row r="71" spans="2:12" s="128" customFormat="1" ht="15.75" x14ac:dyDescent="0.25">
      <c r="B71" s="122"/>
      <c r="C71" s="123"/>
      <c r="D71" s="124" t="s">
        <v>77</v>
      </c>
      <c r="E71" s="125">
        <v>200</v>
      </c>
      <c r="F71" s="126">
        <f t="shared" ref="F71:K73" si="1">+((F$57+$E71)/F$44-F$63)/F$63</f>
        <v>8.2250787935168046E-2</v>
      </c>
      <c r="G71" s="126">
        <f t="shared" si="1"/>
        <v>9.7210817465434515E-2</v>
      </c>
      <c r="H71" s="126">
        <f t="shared" si="1"/>
        <v>0.10484205211293407</v>
      </c>
      <c r="I71" s="126">
        <f t="shared" si="1"/>
        <v>0.11023368056004122</v>
      </c>
      <c r="J71" s="126">
        <f t="shared" si="1"/>
        <v>0.11574415164028905</v>
      </c>
      <c r="K71" s="126">
        <f t="shared" si="1"/>
        <v>0.13995947614818044</v>
      </c>
      <c r="L71" s="127">
        <f t="shared" ref="L71:L73" si="2">+((L$57+$E71)/L$44-L$63)/L$63</f>
        <v>7.9016206019334637E-2</v>
      </c>
    </row>
    <row r="72" spans="2:12" s="128" customFormat="1" ht="15.75" x14ac:dyDescent="0.25">
      <c r="B72" s="122"/>
      <c r="C72" s="123"/>
      <c r="D72" s="124" t="s">
        <v>77</v>
      </c>
      <c r="E72" s="125">
        <v>400</v>
      </c>
      <c r="F72" s="126">
        <f t="shared" si="1"/>
        <v>0.1672325552662034</v>
      </c>
      <c r="G72" s="126">
        <f t="shared" si="1"/>
        <v>0.19244994329035592</v>
      </c>
      <c r="H72" s="126">
        <f t="shared" si="1"/>
        <v>0.20895361648064906</v>
      </c>
      <c r="I72" s="126">
        <f t="shared" si="1"/>
        <v>0.2214293640437705</v>
      </c>
      <c r="J72" s="126">
        <f t="shared" si="1"/>
        <v>0.23566491630222847</v>
      </c>
      <c r="K72" s="126">
        <f t="shared" si="1"/>
        <v>0.28213245242482843</v>
      </c>
      <c r="L72" s="127">
        <f t="shared" si="2"/>
        <v>0.18395374471848269</v>
      </c>
    </row>
    <row r="73" spans="2:12" s="128" customFormat="1" ht="15.75" x14ac:dyDescent="0.25">
      <c r="B73" s="122"/>
      <c r="C73" s="123"/>
      <c r="D73" s="124" t="s">
        <v>77</v>
      </c>
      <c r="E73" s="125">
        <v>600</v>
      </c>
      <c r="F73" s="126">
        <f t="shared" si="1"/>
        <v>0.25221432259723875</v>
      </c>
      <c r="G73" s="126">
        <f t="shared" si="1"/>
        <v>0.28768906911527753</v>
      </c>
      <c r="H73" s="126">
        <f t="shared" si="1"/>
        <v>0.31306518084836427</v>
      </c>
      <c r="I73" s="126">
        <f t="shared" si="1"/>
        <v>0.33262504752749994</v>
      </c>
      <c r="J73" s="126">
        <f t="shared" si="1"/>
        <v>0.35558568096416776</v>
      </c>
      <c r="K73" s="126">
        <f t="shared" si="1"/>
        <v>0.42430542870147642</v>
      </c>
      <c r="L73" s="127">
        <f t="shared" si="2"/>
        <v>0.28889128341763071</v>
      </c>
    </row>
    <row r="74" spans="2:12" ht="9" customHeight="1" thickBot="1" x14ac:dyDescent="0.3">
      <c r="B74" s="129"/>
      <c r="C74" s="130"/>
      <c r="D74" s="130"/>
      <c r="E74" s="131"/>
      <c r="F74" s="132"/>
      <c r="G74" s="132"/>
      <c r="H74" s="132"/>
      <c r="I74" s="132"/>
      <c r="J74" s="132"/>
      <c r="K74" s="132"/>
      <c r="L74" s="133"/>
    </row>
  </sheetData>
  <mergeCells count="1">
    <mergeCell ref="B33:E33"/>
  </mergeCells>
  <conditionalFormatting sqref="F35:H66 L65:L66 J65:J66 J35:L64">
    <cfRule type="cellIs" dxfId="5" priority="11" operator="greaterThan">
      <formula>#REF!</formula>
    </cfRule>
    <cfRule type="cellIs" dxfId="4" priority="12" operator="lessThan">
      <formula>#REF!</formula>
    </cfRule>
  </conditionalFormatting>
  <conditionalFormatting sqref="F67:L67">
    <cfRule type="cellIs" dxfId="3" priority="9" operator="greaterThan">
      <formula>#REF!</formula>
    </cfRule>
    <cfRule type="cellIs" dxfId="2" priority="10" operator="lessThan">
      <formula>#REF!</formula>
    </cfRule>
  </conditionalFormatting>
  <conditionalFormatting sqref="I35:I66">
    <cfRule type="cellIs" dxfId="1" priority="3" operator="greaterThan">
      <formula>#REF!</formula>
    </cfRule>
    <cfRule type="cellIs" dxfId="0" priority="4" operator="lessThan">
      <formula>#REF!</formula>
    </cfRule>
  </conditionalFormatting>
  <pageMargins left="0.35433070866141736" right="0.27559055118110237" top="0.39370078740157483" bottom="0.39370078740157483" header="0" footer="0.31496062992125984"/>
  <pageSetup paperSize="9" scale="81" fitToHeight="2" orientation="portrait" r:id="rId1"/>
  <rowBreaks count="1" manualBreakCount="1">
    <brk id="56" max="11" man="1"/>
  </rowBreaks>
  <drawing r:id="rId2"/>
  <legacyDrawing r:id="rId3"/>
  <oleObjects>
    <mc:AlternateContent xmlns:mc="http://schemas.openxmlformats.org/markup-compatibility/2006">
      <mc:Choice Requires="x14">
        <oleObject progId="Word.Document.12" shapeId="14337" r:id="rId4">
          <objectPr defaultSize="0" r:id="rId5">
            <anchor moveWithCells="1">
              <from>
                <xdr:col>0</xdr:col>
                <xdr:colOff>95250</xdr:colOff>
                <xdr:row>1</xdr:row>
                <xdr:rowOff>85725</xdr:rowOff>
              </from>
              <to>
                <xdr:col>11</xdr:col>
                <xdr:colOff>276225</xdr:colOff>
                <xdr:row>29</xdr:row>
                <xdr:rowOff>47625</xdr:rowOff>
              </to>
            </anchor>
          </objectPr>
        </oleObject>
      </mc:Choice>
      <mc:Fallback>
        <oleObject progId="Word.Document.12" shapeId="1433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C4"/>
  <sheetViews>
    <sheetView workbookViewId="0">
      <selection activeCell="B30" sqref="B30"/>
    </sheetView>
  </sheetViews>
  <sheetFormatPr baseColWidth="10" defaultRowHeight="15" x14ac:dyDescent="0.25"/>
  <cols>
    <col min="1" max="1" width="34.28515625" customWidth="1"/>
  </cols>
  <sheetData>
    <row r="1" spans="1:133" x14ac:dyDescent="0.25">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row>
    <row r="2" spans="1:133" x14ac:dyDescent="0.25">
      <c r="A2" t="s">
        <v>114</v>
      </c>
      <c r="B2">
        <v>146.856356126664</v>
      </c>
      <c r="C2">
        <v>150</v>
      </c>
      <c r="D2">
        <v>160</v>
      </c>
      <c r="E2">
        <v>170</v>
      </c>
      <c r="F2">
        <v>179.31858936043</v>
      </c>
      <c r="G2">
        <v>180</v>
      </c>
      <c r="H2">
        <v>180</v>
      </c>
      <c r="I2">
        <v>180</v>
      </c>
      <c r="J2">
        <v>180</v>
      </c>
      <c r="K2">
        <v>180</v>
      </c>
      <c r="L2">
        <v>180</v>
      </c>
      <c r="M2">
        <v>185</v>
      </c>
      <c r="N2">
        <v>190</v>
      </c>
      <c r="O2">
        <v>190</v>
      </c>
      <c r="P2">
        <v>190</v>
      </c>
      <c r="Q2">
        <v>195</v>
      </c>
      <c r="R2">
        <v>197</v>
      </c>
      <c r="S2">
        <v>200</v>
      </c>
      <c r="T2">
        <v>200</v>
      </c>
      <c r="U2">
        <v>200</v>
      </c>
      <c r="V2">
        <v>200</v>
      </c>
      <c r="W2">
        <v>200</v>
      </c>
      <c r="X2">
        <v>200</v>
      </c>
      <c r="Y2">
        <v>200</v>
      </c>
      <c r="Z2">
        <v>200</v>
      </c>
      <c r="AA2">
        <v>205</v>
      </c>
      <c r="AB2">
        <v>210</v>
      </c>
      <c r="AC2">
        <v>210</v>
      </c>
      <c r="AD2">
        <v>210</v>
      </c>
      <c r="AE2">
        <v>211.19993781094499</v>
      </c>
      <c r="AF2">
        <v>215</v>
      </c>
      <c r="AG2">
        <v>220</v>
      </c>
      <c r="AH2">
        <v>220</v>
      </c>
      <c r="AI2">
        <v>220</v>
      </c>
      <c r="AJ2">
        <v>220</v>
      </c>
      <c r="AK2">
        <v>225</v>
      </c>
      <c r="AL2">
        <v>225</v>
      </c>
      <c r="AM2">
        <v>228</v>
      </c>
      <c r="AN2">
        <v>230</v>
      </c>
      <c r="AO2">
        <v>230</v>
      </c>
      <c r="AP2">
        <v>230</v>
      </c>
      <c r="AQ2">
        <v>230</v>
      </c>
      <c r="AR2">
        <v>232.12986627043099</v>
      </c>
      <c r="AS2">
        <v>235</v>
      </c>
      <c r="AT2">
        <v>235</v>
      </c>
      <c r="AU2">
        <v>240</v>
      </c>
      <c r="AV2">
        <v>240</v>
      </c>
      <c r="AW2">
        <v>240</v>
      </c>
      <c r="AX2">
        <v>240</v>
      </c>
      <c r="AY2">
        <v>240</v>
      </c>
      <c r="AZ2">
        <v>240</v>
      </c>
      <c r="BA2">
        <v>240</v>
      </c>
      <c r="BB2">
        <v>240</v>
      </c>
      <c r="BC2">
        <v>240</v>
      </c>
      <c r="BD2">
        <v>240</v>
      </c>
      <c r="BE2">
        <v>240</v>
      </c>
      <c r="BF2">
        <v>250</v>
      </c>
      <c r="BG2">
        <v>250</v>
      </c>
      <c r="BH2">
        <v>250</v>
      </c>
      <c r="BI2">
        <v>250</v>
      </c>
      <c r="BJ2">
        <v>250</v>
      </c>
      <c r="BK2">
        <v>250</v>
      </c>
      <c r="BL2">
        <v>250</v>
      </c>
      <c r="BM2">
        <v>250</v>
      </c>
      <c r="BN2">
        <v>250</v>
      </c>
      <c r="BO2">
        <v>250</v>
      </c>
      <c r="BP2">
        <v>250</v>
      </c>
      <c r="BQ2">
        <v>250</v>
      </c>
      <c r="BR2">
        <v>250</v>
      </c>
      <c r="BS2">
        <v>254</v>
      </c>
      <c r="BT2">
        <v>255</v>
      </c>
      <c r="BU2">
        <v>255</v>
      </c>
      <c r="BV2">
        <v>255</v>
      </c>
      <c r="BW2">
        <v>260</v>
      </c>
      <c r="BX2">
        <v>260</v>
      </c>
      <c r="BY2">
        <v>260</v>
      </c>
      <c r="BZ2">
        <v>260</v>
      </c>
      <c r="CA2">
        <v>264.04958677685897</v>
      </c>
      <c r="CB2">
        <v>265</v>
      </c>
      <c r="CC2">
        <v>270</v>
      </c>
      <c r="CD2">
        <v>270</v>
      </c>
      <c r="CE2">
        <v>270</v>
      </c>
      <c r="CF2">
        <v>270</v>
      </c>
      <c r="CG2">
        <v>270</v>
      </c>
      <c r="CH2">
        <v>270.07745617611101</v>
      </c>
      <c r="CI2">
        <v>275</v>
      </c>
      <c r="CJ2">
        <v>275</v>
      </c>
      <c r="CK2">
        <v>280</v>
      </c>
      <c r="CL2">
        <v>280</v>
      </c>
      <c r="CM2">
        <v>280</v>
      </c>
      <c r="CN2">
        <v>280</v>
      </c>
      <c r="CO2">
        <v>280</v>
      </c>
      <c r="CP2">
        <v>280</v>
      </c>
      <c r="CQ2">
        <v>280</v>
      </c>
      <c r="CR2">
        <v>290</v>
      </c>
      <c r="CS2">
        <v>290</v>
      </c>
      <c r="CT2">
        <v>292.97218155197697</v>
      </c>
      <c r="CU2">
        <v>296.24530663329199</v>
      </c>
      <c r="CV2">
        <v>300</v>
      </c>
      <c r="CW2">
        <v>300</v>
      </c>
      <c r="CX2">
        <v>300</v>
      </c>
      <c r="CY2">
        <v>300</v>
      </c>
      <c r="CZ2">
        <v>300</v>
      </c>
      <c r="DA2">
        <v>300</v>
      </c>
      <c r="DB2">
        <v>300</v>
      </c>
      <c r="DC2">
        <v>300</v>
      </c>
      <c r="DD2">
        <v>300</v>
      </c>
      <c r="DE2">
        <v>300</v>
      </c>
      <c r="DF2">
        <v>300</v>
      </c>
      <c r="DG2">
        <v>300</v>
      </c>
      <c r="DH2">
        <v>300</v>
      </c>
      <c r="DI2">
        <v>300</v>
      </c>
      <c r="DJ2">
        <v>300</v>
      </c>
      <c r="DK2">
        <v>310</v>
      </c>
      <c r="DL2">
        <v>310</v>
      </c>
      <c r="DM2">
        <v>310</v>
      </c>
      <c r="DN2">
        <v>330</v>
      </c>
      <c r="DO2">
        <v>330</v>
      </c>
      <c r="DP2">
        <v>350</v>
      </c>
      <c r="DQ2">
        <v>350</v>
      </c>
      <c r="DR2">
        <v>350</v>
      </c>
      <c r="DS2">
        <v>350</v>
      </c>
      <c r="DT2">
        <v>350</v>
      </c>
      <c r="DU2">
        <v>350</v>
      </c>
      <c r="DV2">
        <v>370</v>
      </c>
      <c r="DW2">
        <v>370</v>
      </c>
      <c r="DX2">
        <v>400</v>
      </c>
      <c r="DY2">
        <v>400</v>
      </c>
      <c r="DZ2">
        <v>400</v>
      </c>
      <c r="EA2">
        <v>400</v>
      </c>
      <c r="EB2">
        <v>424</v>
      </c>
    </row>
    <row r="3" spans="1:133" x14ac:dyDescent="0.25">
      <c r="A3" t="s">
        <v>115</v>
      </c>
      <c r="B3">
        <v>9.4444860407239304</v>
      </c>
      <c r="C3">
        <v>9.2809507829977296</v>
      </c>
      <c r="D3">
        <v>5.6400476611635302</v>
      </c>
      <c r="E3">
        <v>9.5311668214175302</v>
      </c>
      <c r="F3">
        <v>8.0756883769949201</v>
      </c>
      <c r="G3">
        <v>7.7833077419498302</v>
      </c>
      <c r="H3">
        <v>8.7932198327359394</v>
      </c>
      <c r="I3">
        <v>8.8834388662746697</v>
      </c>
      <c r="J3">
        <v>8.5101976976977198</v>
      </c>
      <c r="K3">
        <v>10.4803866263071</v>
      </c>
      <c r="L3">
        <v>14.1439557378709</v>
      </c>
      <c r="M3">
        <v>13.909334613801599</v>
      </c>
      <c r="N3">
        <v>8.0697479140463209</v>
      </c>
      <c r="O3">
        <v>9.8538519880487403</v>
      </c>
      <c r="P3">
        <v>8.8934337672334198</v>
      </c>
      <c r="Q3">
        <v>3.8685292194596101</v>
      </c>
      <c r="R3">
        <v>7.3628362232063402</v>
      </c>
      <c r="S3">
        <v>6.2839444097439001</v>
      </c>
      <c r="T3">
        <v>6.8620031796502499</v>
      </c>
      <c r="U3">
        <v>7.4341863871985501</v>
      </c>
      <c r="V3">
        <v>7.9673433607971003</v>
      </c>
      <c r="W3">
        <v>7.8657916666666496</v>
      </c>
      <c r="X3">
        <v>11.44164</v>
      </c>
      <c r="Y3">
        <v>12.2073957091776</v>
      </c>
      <c r="Z3">
        <v>12.5497434210526</v>
      </c>
      <c r="AA3">
        <v>12.9637554259276</v>
      </c>
      <c r="AB3">
        <v>5.5991954285714298</v>
      </c>
      <c r="AC3">
        <v>7.1863131067658603</v>
      </c>
      <c r="AD3">
        <v>7.0925710638491903</v>
      </c>
      <c r="AE3">
        <v>7.5354931611012201</v>
      </c>
      <c r="AF3">
        <v>6.5729903289318603</v>
      </c>
      <c r="AG3">
        <v>7.2527708592777298</v>
      </c>
      <c r="AH3">
        <v>7.9848111395646804</v>
      </c>
      <c r="AI3">
        <v>9.8599076324744601</v>
      </c>
      <c r="AJ3">
        <v>10.093444055944</v>
      </c>
      <c r="AK3">
        <v>6.8952351809351597</v>
      </c>
      <c r="AL3">
        <v>6.5500655824708902</v>
      </c>
      <c r="AM3">
        <v>11.082393359143399</v>
      </c>
      <c r="AN3">
        <v>7.7906294886117404</v>
      </c>
      <c r="AO3">
        <v>8.2766002172161297</v>
      </c>
      <c r="AP3">
        <v>10.254634005461</v>
      </c>
      <c r="AQ3">
        <v>11.542939314111701</v>
      </c>
      <c r="AR3">
        <v>6.7101323527580101</v>
      </c>
      <c r="AS3">
        <v>7.2530031251337901</v>
      </c>
      <c r="AT3">
        <v>8.4370216142301704</v>
      </c>
      <c r="AU3">
        <v>5.2993511524307504</v>
      </c>
      <c r="AV3">
        <v>5.6222752332484998</v>
      </c>
      <c r="AW3">
        <v>6.2836906883492896</v>
      </c>
      <c r="AX3">
        <v>6.9907930400931297</v>
      </c>
      <c r="AY3">
        <v>7.2237784772182101</v>
      </c>
      <c r="AZ3">
        <v>7.4753582945180801</v>
      </c>
      <c r="BA3">
        <v>7.26578272604588</v>
      </c>
      <c r="BB3">
        <v>7.41540018832392</v>
      </c>
      <c r="BC3">
        <v>8.3060694095477494</v>
      </c>
      <c r="BD3">
        <v>7.1574947589098299</v>
      </c>
      <c r="BE3">
        <v>12.169299828178699</v>
      </c>
      <c r="BF3">
        <v>4.5638173817381604</v>
      </c>
      <c r="BG3">
        <v>5.6939096045197601</v>
      </c>
      <c r="BH3">
        <v>6.3348729773462802</v>
      </c>
      <c r="BI3">
        <v>6.4888796165773996</v>
      </c>
      <c r="BJ3">
        <v>6.6544823874755199</v>
      </c>
      <c r="BK3">
        <v>7.2226765217391202</v>
      </c>
      <c r="BL3">
        <v>7.2815439831104802</v>
      </c>
      <c r="BM3">
        <v>7.8427008000000002</v>
      </c>
      <c r="BN3">
        <v>7.24705031892276</v>
      </c>
      <c r="BO3">
        <v>8.8275856622114404</v>
      </c>
      <c r="BP3">
        <v>7.5564602247191202</v>
      </c>
      <c r="BQ3">
        <v>9.6532248243559593</v>
      </c>
      <c r="BR3">
        <v>7.9732801204819204</v>
      </c>
      <c r="BS3">
        <v>8.2285467239690497</v>
      </c>
      <c r="BT3">
        <v>4.2093675204142</v>
      </c>
      <c r="BU3">
        <v>5.7069245276883498</v>
      </c>
      <c r="BV3">
        <v>7.0877639517345497</v>
      </c>
      <c r="BW3">
        <v>6.5243517607711903</v>
      </c>
      <c r="BX3">
        <v>7.1641943163219599</v>
      </c>
      <c r="BY3">
        <v>7.4759050512151202</v>
      </c>
      <c r="BZ3">
        <v>8.2039161971173495</v>
      </c>
      <c r="CA3">
        <v>6.2278280110838597</v>
      </c>
      <c r="CB3">
        <v>4.7010400682012099</v>
      </c>
      <c r="CC3">
        <v>6.0848247874640702</v>
      </c>
      <c r="CD3">
        <v>6.8084936815961097</v>
      </c>
      <c r="CE3">
        <v>7.6586865982448202</v>
      </c>
      <c r="CF3">
        <v>8.3031744833601895</v>
      </c>
      <c r="CG3">
        <v>7.36190911863374</v>
      </c>
      <c r="CH3">
        <v>6.96419059871321</v>
      </c>
      <c r="CI3">
        <v>7.6307878787878902</v>
      </c>
      <c r="CJ3">
        <v>10.208546360752999</v>
      </c>
      <c r="CK3">
        <v>5.8202228760822496</v>
      </c>
      <c r="CL3">
        <v>4.8804040458970004</v>
      </c>
      <c r="CM3">
        <v>6.7443290043289998</v>
      </c>
      <c r="CN3">
        <v>5.39809533599625</v>
      </c>
      <c r="CO3">
        <v>7.4247336377473196</v>
      </c>
      <c r="CP3">
        <v>7.9654909272643604</v>
      </c>
      <c r="CQ3">
        <v>7.4922522123893902</v>
      </c>
      <c r="CR3">
        <v>5.2949571371463104</v>
      </c>
      <c r="CS3">
        <v>5.8480830365673402</v>
      </c>
      <c r="CT3">
        <v>6.7425870398134</v>
      </c>
      <c r="CU3">
        <v>8.9275216043581906</v>
      </c>
      <c r="CV3">
        <v>5.0588814913448701</v>
      </c>
      <c r="CW3">
        <v>5.1708588224487997</v>
      </c>
      <c r="CX3">
        <v>5.8801404286769996</v>
      </c>
      <c r="CY3">
        <v>5.8823410852713298</v>
      </c>
      <c r="CZ3">
        <v>5.42405592347313</v>
      </c>
      <c r="DA3">
        <v>6.6782686383241003</v>
      </c>
      <c r="DB3">
        <v>7.3708739837398296</v>
      </c>
      <c r="DC3">
        <v>7.2657029652351701</v>
      </c>
      <c r="DD3">
        <v>7.2066194581280696</v>
      </c>
      <c r="DE3">
        <v>8.0991199841080697</v>
      </c>
      <c r="DF3">
        <v>8.0174006588429005</v>
      </c>
      <c r="DG3">
        <v>8.0285916666666708</v>
      </c>
      <c r="DH3">
        <v>8.2754989106753705</v>
      </c>
      <c r="DI3">
        <v>8.8017545171339702</v>
      </c>
      <c r="DJ3">
        <v>8.9378330176767697</v>
      </c>
      <c r="DK3">
        <v>4.7725587249508701</v>
      </c>
      <c r="DL3">
        <v>5.8332357656432299</v>
      </c>
      <c r="DM3">
        <v>8.5665125034861003</v>
      </c>
      <c r="DN3">
        <v>6.6214739797769404</v>
      </c>
      <c r="DO3">
        <v>7.6858209366391197</v>
      </c>
      <c r="DP3">
        <v>4.3206998892580302</v>
      </c>
      <c r="DQ3">
        <v>5.7158189489835101</v>
      </c>
      <c r="DR3">
        <v>7.4537611293815704</v>
      </c>
      <c r="DS3">
        <v>7.1669602971177397</v>
      </c>
      <c r="DT3">
        <v>7.4657572502685099</v>
      </c>
      <c r="DU3">
        <v>7.9979520932239998</v>
      </c>
      <c r="DV3">
        <v>5.4142090535358598</v>
      </c>
      <c r="DW3">
        <v>7.1088466209155898</v>
      </c>
      <c r="DX3">
        <v>2.6639549798792701</v>
      </c>
      <c r="DY3">
        <v>5.1339405204461004</v>
      </c>
      <c r="DZ3">
        <v>6.2782825630251997</v>
      </c>
      <c r="EA3">
        <v>6.1871157989228003</v>
      </c>
      <c r="EB3">
        <v>7.4612484862689898</v>
      </c>
    </row>
    <row r="4" spans="1:133" x14ac:dyDescent="0.25">
      <c r="A4" t="s">
        <v>116</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71"/>
  <sheetViews>
    <sheetView showGridLines="0" zoomScaleNormal="100" zoomScaleSheetLayoutView="100" workbookViewId="0">
      <selection activeCell="Q12" sqref="Q12"/>
    </sheetView>
  </sheetViews>
  <sheetFormatPr baseColWidth="10" defaultRowHeight="15" x14ac:dyDescent="0.25"/>
  <cols>
    <col min="1" max="3" width="1.7109375" customWidth="1"/>
    <col min="4" max="4" width="11.42578125" customWidth="1"/>
    <col min="5" max="8" width="7.85546875" customWidth="1"/>
    <col min="9" max="11" width="9.5703125" customWidth="1"/>
    <col min="12" max="13" width="7.85546875" customWidth="1"/>
    <col min="14" max="14" width="10" customWidth="1"/>
    <col min="15" max="15" width="8.7109375" customWidth="1"/>
    <col min="16" max="16" width="4.85546875" customWidth="1"/>
  </cols>
  <sheetData>
    <row r="1" spans="1:17" ht="73.5" customHeight="1" thickBot="1" x14ac:dyDescent="0.3">
      <c r="A1" s="1"/>
      <c r="B1" s="1"/>
      <c r="C1" s="1"/>
      <c r="D1" s="1"/>
      <c r="E1" s="1"/>
      <c r="F1" s="1"/>
      <c r="G1" s="1"/>
      <c r="H1" s="1"/>
      <c r="I1" s="1"/>
      <c r="J1" s="1"/>
      <c r="K1" s="1"/>
      <c r="L1" s="1"/>
      <c r="M1" s="1"/>
      <c r="N1" s="1"/>
      <c r="O1" s="1"/>
      <c r="Q1" t="s">
        <v>160</v>
      </c>
    </row>
    <row r="2" spans="1:17" s="2" customFormat="1" ht="21" customHeight="1" x14ac:dyDescent="0.2"/>
    <row r="3" spans="1:17" s="2" customFormat="1" ht="20.25" x14ac:dyDescent="0.3">
      <c r="B3" s="3" t="s">
        <v>95</v>
      </c>
      <c r="F3" s="4"/>
    </row>
    <row r="4" spans="1:17" s="2" customFormat="1" x14ac:dyDescent="0.2"/>
    <row r="5" spans="1:17" s="2" customFormat="1" x14ac:dyDescent="0.2"/>
    <row r="6" spans="1:17" s="2" customFormat="1" x14ac:dyDescent="0.2"/>
    <row r="7" spans="1:17" s="2" customFormat="1" x14ac:dyDescent="0.2"/>
    <row r="8" spans="1:17" s="2" customFormat="1" x14ac:dyDescent="0.2"/>
    <row r="9" spans="1:17" s="2" customFormat="1" x14ac:dyDescent="0.2"/>
    <row r="10" spans="1:17" s="2" customFormat="1" x14ac:dyDescent="0.2"/>
    <row r="11" spans="1:17" s="2" customFormat="1" ht="15.75" thickBot="1" x14ac:dyDescent="0.25"/>
    <row r="12" spans="1:17" s="2" customFormat="1" ht="15.75" thickBot="1" x14ac:dyDescent="0.25">
      <c r="M12" s="144"/>
      <c r="N12" s="4" t="s">
        <v>158</v>
      </c>
    </row>
    <row r="13" spans="1:17" s="2" customFormat="1" ht="16.5" thickBot="1" x14ac:dyDescent="0.3">
      <c r="B13" s="145" t="s">
        <v>12</v>
      </c>
    </row>
    <row r="14" spans="1:17" s="2" customFormat="1" ht="15.75" thickBot="1" x14ac:dyDescent="0.25">
      <c r="B14" s="4"/>
      <c r="D14" s="4" t="s">
        <v>13</v>
      </c>
      <c r="N14" s="144">
        <v>1</v>
      </c>
      <c r="O14" s="4" t="s">
        <v>15</v>
      </c>
    </row>
    <row r="15" spans="1:17" s="2" customFormat="1" ht="15.75" thickBot="1" x14ac:dyDescent="0.25">
      <c r="B15" s="4"/>
      <c r="D15" s="4" t="s">
        <v>14</v>
      </c>
      <c r="N15" s="6">
        <v>750</v>
      </c>
      <c r="O15" s="4" t="s">
        <v>15</v>
      </c>
    </row>
    <row r="16" spans="1:17" s="2" customFormat="1" ht="15.75" thickBot="1" x14ac:dyDescent="0.25">
      <c r="B16" s="4"/>
      <c r="D16" s="4" t="s">
        <v>113</v>
      </c>
      <c r="N16" s="6">
        <v>12</v>
      </c>
      <c r="O16" s="4" t="s">
        <v>10</v>
      </c>
    </row>
    <row r="17" spans="2:15" s="2" customFormat="1" ht="15.75" thickBot="1" x14ac:dyDescent="0.25">
      <c r="B17" s="4"/>
      <c r="D17" s="159" t="s">
        <v>29</v>
      </c>
      <c r="E17" s="159"/>
      <c r="F17" s="159"/>
      <c r="G17" s="159"/>
      <c r="H17" s="159"/>
      <c r="I17" s="159"/>
      <c r="J17" s="159"/>
      <c r="K17" s="159"/>
      <c r="L17" s="159"/>
      <c r="M17" s="159"/>
      <c r="N17" s="166">
        <v>14</v>
      </c>
      <c r="O17" s="4" t="s">
        <v>16</v>
      </c>
    </row>
    <row r="18" spans="2:15" s="2" customFormat="1" ht="15.75" thickBot="1" x14ac:dyDescent="0.25">
      <c r="B18" s="4"/>
      <c r="D18" s="159" t="s">
        <v>103</v>
      </c>
      <c r="E18" s="159"/>
      <c r="F18" s="159"/>
      <c r="G18" s="159"/>
      <c r="H18" s="159"/>
      <c r="I18" s="159"/>
      <c r="J18" s="159"/>
      <c r="K18" s="159"/>
      <c r="L18" s="159"/>
      <c r="M18" s="159"/>
      <c r="N18" s="166">
        <v>70</v>
      </c>
      <c r="O18" s="4" t="s">
        <v>16</v>
      </c>
    </row>
    <row r="19" spans="2:15" s="2" customFormat="1" ht="15.75" thickBot="1" x14ac:dyDescent="0.25">
      <c r="B19" s="4"/>
      <c r="D19" s="4" t="s">
        <v>119</v>
      </c>
      <c r="N19" s="15">
        <v>26</v>
      </c>
      <c r="O19" s="4" t="s">
        <v>17</v>
      </c>
    </row>
    <row r="20" spans="2:15" s="2" customFormat="1" ht="15.75" x14ac:dyDescent="0.25">
      <c r="D20" s="145" t="s">
        <v>11</v>
      </c>
    </row>
    <row r="21" spans="2:15" s="2" customFormat="1" ht="15.6" customHeight="1" thickBot="1" x14ac:dyDescent="0.25">
      <c r="D21" s="4"/>
      <c r="G21" s="4" t="s">
        <v>9</v>
      </c>
      <c r="I21" s="4" t="s">
        <v>8</v>
      </c>
      <c r="K21" s="4" t="s">
        <v>7</v>
      </c>
    </row>
    <row r="22" spans="2:15" s="2" customFormat="1" ht="15.6" customHeight="1" thickBot="1" x14ac:dyDescent="0.25">
      <c r="D22" s="4" t="s">
        <v>0</v>
      </c>
      <c r="E22" s="6">
        <v>15</v>
      </c>
      <c r="F22" s="4" t="s">
        <v>1</v>
      </c>
      <c r="G22" s="5">
        <f>+G23*E22/E23</f>
        <v>1.05</v>
      </c>
      <c r="I22" s="4">
        <f>+I23*E22/100</f>
        <v>7.35</v>
      </c>
      <c r="K22" s="2">
        <f>+K23*E22/100</f>
        <v>19.5</v>
      </c>
      <c r="N22" s="4"/>
    </row>
    <row r="23" spans="2:15" s="2" customFormat="1" ht="15.6" customHeight="1" thickBot="1" x14ac:dyDescent="0.25">
      <c r="D23" s="4" t="s">
        <v>2</v>
      </c>
      <c r="E23" s="2">
        <v>100</v>
      </c>
      <c r="F23" s="4" t="s">
        <v>1</v>
      </c>
      <c r="G23" s="144">
        <v>7</v>
      </c>
      <c r="I23" s="6">
        <v>49</v>
      </c>
      <c r="J23" s="4"/>
      <c r="K23" s="6">
        <v>130</v>
      </c>
    </row>
    <row r="24" spans="2:15" s="2" customFormat="1" ht="15.75" x14ac:dyDescent="0.25">
      <c r="D24" s="145" t="s">
        <v>101</v>
      </c>
    </row>
    <row r="25" spans="2:15" s="2" customFormat="1" ht="15.6" customHeight="1" thickBot="1" x14ac:dyDescent="0.25">
      <c r="D25" s="4"/>
      <c r="G25" s="4" t="s">
        <v>9</v>
      </c>
      <c r="I25" s="4" t="s">
        <v>8</v>
      </c>
      <c r="K25" s="4" t="s">
        <v>7</v>
      </c>
    </row>
    <row r="26" spans="2:15" s="2" customFormat="1" ht="15.6" customHeight="1" thickBot="1" x14ac:dyDescent="0.25">
      <c r="D26" s="4" t="s">
        <v>0</v>
      </c>
      <c r="E26" s="6">
        <v>35</v>
      </c>
      <c r="F26" s="4" t="s">
        <v>1</v>
      </c>
      <c r="G26" s="5">
        <f>+G27*E26/100</f>
        <v>2.1</v>
      </c>
      <c r="I26" s="4">
        <f>+I27*E26/100</f>
        <v>57.75</v>
      </c>
      <c r="K26" s="2">
        <f>+K27*E26/100</f>
        <v>47.6</v>
      </c>
      <c r="N26" s="4"/>
    </row>
    <row r="27" spans="2:15" s="2" customFormat="1" ht="15.6" customHeight="1" thickBot="1" x14ac:dyDescent="0.25">
      <c r="D27" s="4" t="s">
        <v>2</v>
      </c>
      <c r="E27" s="2">
        <v>100</v>
      </c>
      <c r="F27" s="4" t="s">
        <v>1</v>
      </c>
      <c r="G27" s="144">
        <v>6</v>
      </c>
      <c r="I27" s="6">
        <v>165</v>
      </c>
      <c r="J27" s="4"/>
      <c r="K27" s="6">
        <v>136</v>
      </c>
    </row>
    <row r="28" spans="2:15" s="2" customFormat="1" x14ac:dyDescent="0.2">
      <c r="B28" s="4"/>
      <c r="D28" s="4"/>
      <c r="O28" s="4"/>
    </row>
    <row r="29" spans="2:15" s="2" customFormat="1" ht="15.75" x14ac:dyDescent="0.25">
      <c r="B29" s="145" t="s">
        <v>105</v>
      </c>
      <c r="D29" s="4"/>
      <c r="N29" s="4"/>
      <c r="O29" s="4"/>
    </row>
    <row r="30" spans="2:15" s="153" customFormat="1" ht="15.75" x14ac:dyDescent="0.25">
      <c r="D30" s="153" t="s">
        <v>106</v>
      </c>
      <c r="N30" s="154">
        <f>+N14*N15/100</f>
        <v>7.5</v>
      </c>
      <c r="O30" s="153" t="s">
        <v>15</v>
      </c>
    </row>
    <row r="31" spans="2:15" s="2" customFormat="1" x14ac:dyDescent="0.2">
      <c r="B31" s="4"/>
      <c r="D31" s="4" t="s">
        <v>109</v>
      </c>
      <c r="N31" s="5">
        <f>+N30*182.5/1000</f>
        <v>1.3687499999999999</v>
      </c>
      <c r="O31" s="4" t="s">
        <v>108</v>
      </c>
    </row>
    <row r="32" spans="2:15" s="2" customFormat="1" x14ac:dyDescent="0.2">
      <c r="B32" s="4"/>
      <c r="D32" s="4" t="s">
        <v>107</v>
      </c>
      <c r="N32" s="5">
        <f>+N30*365/1000</f>
        <v>2.7374999999999998</v>
      </c>
      <c r="O32" s="4" t="s">
        <v>108</v>
      </c>
    </row>
    <row r="33" spans="2:15" s="2" customFormat="1" ht="9" customHeight="1" x14ac:dyDescent="0.2"/>
    <row r="34" spans="2:15" s="2" customFormat="1" ht="15.75" x14ac:dyDescent="0.25">
      <c r="B34" s="145" t="s">
        <v>152</v>
      </c>
      <c r="D34" s="4"/>
      <c r="N34" s="4"/>
      <c r="O34" s="4"/>
    </row>
    <row r="35" spans="2:15" s="2" customFormat="1" ht="15.75" x14ac:dyDescent="0.25">
      <c r="B35" s="145"/>
      <c r="D35" s="4" t="s">
        <v>153</v>
      </c>
      <c r="N35" s="9">
        <f>+N32*G22/G26</f>
        <v>1.3687499999999999</v>
      </c>
      <c r="O35" s="4" t="s">
        <v>157</v>
      </c>
    </row>
    <row r="36" spans="2:15" s="153" customFormat="1" ht="15.75" x14ac:dyDescent="0.25">
      <c r="D36" s="153" t="s">
        <v>154</v>
      </c>
      <c r="N36" s="157">
        <f>+N35*100/N19</f>
        <v>5.2644230769230766</v>
      </c>
      <c r="O36" s="153" t="s">
        <v>88</v>
      </c>
    </row>
    <row r="37" spans="2:15" s="2" customFormat="1" x14ac:dyDescent="0.2">
      <c r="B37" s="4"/>
      <c r="D37" s="4" t="s">
        <v>155</v>
      </c>
      <c r="N37" s="2">
        <f>+N19/N35</f>
        <v>18.99543378995434</v>
      </c>
      <c r="O37" s="4" t="s">
        <v>41</v>
      </c>
    </row>
    <row r="38" spans="2:15" s="2" customFormat="1" ht="9" customHeight="1" x14ac:dyDescent="0.2"/>
    <row r="39" spans="2:15" s="2" customFormat="1" ht="15.75" x14ac:dyDescent="0.25">
      <c r="B39" s="145" t="s">
        <v>96</v>
      </c>
    </row>
    <row r="40" spans="2:15" s="7" customFormat="1" ht="15.75" x14ac:dyDescent="0.25">
      <c r="D40" s="8"/>
      <c r="I40" s="7" t="s">
        <v>4</v>
      </c>
      <c r="J40" s="7" t="s">
        <v>22</v>
      </c>
      <c r="K40" s="7" t="s">
        <v>19</v>
      </c>
    </row>
    <row r="41" spans="2:15" s="2" customFormat="1" x14ac:dyDescent="0.2">
      <c r="C41" s="4" t="s">
        <v>5</v>
      </c>
      <c r="D41" s="2">
        <v>1000</v>
      </c>
      <c r="E41" s="4" t="s">
        <v>97</v>
      </c>
      <c r="I41" s="16">
        <f>-G26*D41</f>
        <v>-2100</v>
      </c>
      <c r="J41" s="5">
        <f>-I26*D41/1000</f>
        <v>-57.75</v>
      </c>
      <c r="K41" s="5">
        <f>-N18/1000*D41</f>
        <v>-70</v>
      </c>
    </row>
    <row r="42" spans="2:15" s="2" customFormat="1" x14ac:dyDescent="0.2">
      <c r="C42" s="4" t="s">
        <v>3</v>
      </c>
      <c r="D42" s="2">
        <f>D41*G26/G22</f>
        <v>2000</v>
      </c>
      <c r="E42" s="4" t="s">
        <v>21</v>
      </c>
      <c r="I42" s="16">
        <f>+D42*G22</f>
        <v>2100</v>
      </c>
      <c r="J42" s="5">
        <f>+I22*D42/1000</f>
        <v>14.7</v>
      </c>
      <c r="K42" s="5">
        <f>+N17/1000*D42</f>
        <v>28</v>
      </c>
    </row>
    <row r="43" spans="2:15" s="2" customFormat="1" ht="16.5" thickBot="1" x14ac:dyDescent="0.3">
      <c r="C43" s="4"/>
      <c r="D43" s="164" t="s">
        <v>25</v>
      </c>
      <c r="E43" s="165"/>
      <c r="F43" s="165"/>
      <c r="G43" s="165"/>
      <c r="H43" s="165"/>
      <c r="I43" s="165">
        <f>SUM(I41:I42)</f>
        <v>0</v>
      </c>
      <c r="J43" s="17">
        <f>SUM(J41:J42)</f>
        <v>-43.05</v>
      </c>
      <c r="K43" s="17">
        <f>SUM(K41:K42)</f>
        <v>-42</v>
      </c>
    </row>
    <row r="44" spans="2:15" s="2" customFormat="1" ht="13.5" customHeight="1" thickBot="1" x14ac:dyDescent="0.25">
      <c r="C44" s="4"/>
      <c r="D44" s="5"/>
      <c r="E44" s="4"/>
      <c r="I44" s="155" t="s">
        <v>23</v>
      </c>
      <c r="K44" s="5"/>
    </row>
    <row r="45" spans="2:15" s="2" customFormat="1" ht="15.75" thickBot="1" x14ac:dyDescent="0.25">
      <c r="C45" s="4" t="s">
        <v>3</v>
      </c>
      <c r="D45" s="151" t="s">
        <v>24</v>
      </c>
      <c r="E45" s="152"/>
      <c r="F45" s="152"/>
      <c r="G45" s="152"/>
      <c r="H45" s="152"/>
      <c r="I45" s="144">
        <v>1</v>
      </c>
      <c r="J45" s="5">
        <f>-J43</f>
        <v>43.05</v>
      </c>
      <c r="K45" s="9">
        <f>+I45*J45</f>
        <v>43.05</v>
      </c>
    </row>
    <row r="46" spans="2:15" s="2" customFormat="1" x14ac:dyDescent="0.2">
      <c r="C46" s="4"/>
      <c r="D46" s="18" t="s">
        <v>139</v>
      </c>
      <c r="E46" s="4"/>
      <c r="K46" s="4"/>
    </row>
    <row r="47" spans="2:15" s="2" customFormat="1" x14ac:dyDescent="0.2">
      <c r="C47" s="4"/>
      <c r="D47" s="18" t="s">
        <v>140</v>
      </c>
      <c r="E47" s="4"/>
      <c r="K47" s="4"/>
    </row>
    <row r="48" spans="2:15" s="2" customFormat="1" ht="16.5" thickBot="1" x14ac:dyDescent="0.3">
      <c r="C48" s="4"/>
      <c r="D48" s="164" t="s">
        <v>26</v>
      </c>
      <c r="E48" s="165"/>
      <c r="F48" s="165"/>
      <c r="G48" s="165"/>
      <c r="H48" s="165"/>
      <c r="I48" s="165"/>
      <c r="J48" s="164">
        <f>SUM(J43:J46)</f>
        <v>0</v>
      </c>
      <c r="K48" s="17">
        <f>SUM(K43:K46)</f>
        <v>1.0499999999999972</v>
      </c>
    </row>
    <row r="49" spans="2:26" s="2" customFormat="1" x14ac:dyDescent="0.2">
      <c r="C49" s="4"/>
      <c r="D49" s="9"/>
      <c r="E49" s="4"/>
      <c r="K49" s="4"/>
    </row>
    <row r="50" spans="2:26" s="19" customFormat="1" ht="15.6" customHeight="1" x14ac:dyDescent="0.2">
      <c r="C50" s="10"/>
      <c r="D50" s="11" t="str">
        <f>IF(K48&gt;0,"Kostennachteil für die Pülpe je ersetzter Tonne Grassilage",IF(K48&lt;0,"Kostenvorteil für die Pülpe je ersetzter Tonne Grassilage","Kostengleichheit"))</f>
        <v>Kostennachteil für die Pülpe je ersetzter Tonne Grassilage</v>
      </c>
      <c r="E50" s="10"/>
      <c r="K50" s="11">
        <f>-K48</f>
        <v>-1.0499999999999972</v>
      </c>
      <c r="L50" s="10" t="s">
        <v>98</v>
      </c>
      <c r="O50" s="2"/>
      <c r="P50" s="2"/>
      <c r="Q50" s="2"/>
      <c r="R50" s="2"/>
      <c r="S50" s="2"/>
      <c r="T50" s="2"/>
      <c r="U50" s="2"/>
      <c r="V50" s="2"/>
      <c r="W50" s="2"/>
      <c r="X50" s="2"/>
      <c r="Y50" s="2"/>
      <c r="Z50" s="2"/>
    </row>
    <row r="51" spans="2:26" s="19" customFormat="1" ht="15.6" customHeight="1" x14ac:dyDescent="0.2">
      <c r="C51" s="10"/>
      <c r="D51" s="11" t="s">
        <v>110</v>
      </c>
      <c r="E51" s="10"/>
      <c r="I51" s="19">
        <f>+N19</f>
        <v>26</v>
      </c>
      <c r="J51" s="10" t="s">
        <v>17</v>
      </c>
      <c r="K51" s="10">
        <f>+K50*I51</f>
        <v>-27.299999999999926</v>
      </c>
      <c r="L51" s="10" t="s">
        <v>99</v>
      </c>
      <c r="O51" s="2"/>
      <c r="P51" s="2"/>
      <c r="Q51" s="2"/>
      <c r="R51" s="2"/>
      <c r="S51" s="2"/>
      <c r="T51" s="2"/>
      <c r="U51" s="2"/>
      <c r="V51" s="2"/>
      <c r="W51" s="2"/>
      <c r="X51" s="2"/>
      <c r="Y51" s="2"/>
      <c r="Z51" s="2"/>
    </row>
    <row r="52" spans="2:26" s="19" customFormat="1" ht="15.6" customHeight="1" x14ac:dyDescent="0.2">
      <c r="C52" s="10"/>
      <c r="D52" s="11" t="s">
        <v>111</v>
      </c>
      <c r="E52" s="10"/>
      <c r="G52" s="19">
        <f>+N16</f>
        <v>12</v>
      </c>
      <c r="H52" s="10" t="s">
        <v>112</v>
      </c>
      <c r="K52" s="10"/>
      <c r="L52" s="10"/>
      <c r="O52" s="2"/>
      <c r="P52" s="2"/>
      <c r="Q52" s="2"/>
      <c r="R52" s="2"/>
      <c r="S52" s="2"/>
      <c r="T52" s="2"/>
      <c r="U52" s="2"/>
      <c r="V52" s="2"/>
      <c r="W52" s="2"/>
      <c r="X52" s="2"/>
      <c r="Y52" s="2"/>
      <c r="Z52" s="2"/>
    </row>
    <row r="53" spans="2:26" s="19" customFormat="1" ht="15.6" customHeight="1" x14ac:dyDescent="0.2">
      <c r="C53" s="10"/>
      <c r="D53" s="11" t="s">
        <v>100</v>
      </c>
      <c r="E53" s="10"/>
      <c r="I53" s="20">
        <f>+N35</f>
        <v>1.3687499999999999</v>
      </c>
      <c r="J53" s="10" t="s">
        <v>31</v>
      </c>
      <c r="K53" s="11">
        <f>+I53*K50</f>
        <v>-1.4371874999999961</v>
      </c>
      <c r="L53" s="10" t="s">
        <v>32</v>
      </c>
      <c r="O53" s="2"/>
      <c r="P53" s="2"/>
      <c r="Q53" s="2"/>
      <c r="R53" s="2"/>
      <c r="S53" s="2"/>
      <c r="T53" s="2"/>
      <c r="U53" s="2"/>
      <c r="V53" s="2"/>
      <c r="W53" s="2"/>
      <c r="X53" s="2"/>
      <c r="Y53" s="2"/>
      <c r="Z53" s="2"/>
    </row>
    <row r="54" spans="2:26" s="19" customFormat="1" ht="15.6" customHeight="1" x14ac:dyDescent="0.2">
      <c r="C54" s="10"/>
      <c r="D54" s="11" t="s">
        <v>33</v>
      </c>
      <c r="E54" s="10"/>
      <c r="I54" s="19">
        <v>50</v>
      </c>
      <c r="J54" s="10" t="s">
        <v>34</v>
      </c>
      <c r="K54" s="10">
        <f>+K53*I54</f>
        <v>-71.859374999999801</v>
      </c>
      <c r="L54" s="10" t="s">
        <v>35</v>
      </c>
      <c r="P54" s="2"/>
      <c r="Q54" s="2"/>
      <c r="R54" s="2"/>
      <c r="S54" s="2"/>
      <c r="T54" s="2"/>
      <c r="U54" s="2"/>
      <c r="V54" s="2"/>
      <c r="W54" s="2"/>
      <c r="X54" s="2"/>
      <c r="Y54" s="2"/>
      <c r="Z54" s="2"/>
    </row>
    <row r="55" spans="2:26" s="19" customFormat="1" ht="15.6" customHeight="1" x14ac:dyDescent="0.2">
      <c r="C55" s="10"/>
      <c r="D55" s="11"/>
      <c r="E55" s="10"/>
      <c r="I55" s="19">
        <v>100</v>
      </c>
      <c r="J55" s="10" t="s">
        <v>34</v>
      </c>
      <c r="K55" s="10">
        <f>+K53*I55</f>
        <v>-143.7187499999996</v>
      </c>
      <c r="L55" s="10" t="s">
        <v>35</v>
      </c>
      <c r="P55" s="2"/>
      <c r="Q55" s="2"/>
      <c r="R55" s="2"/>
      <c r="S55" s="2"/>
      <c r="T55" s="2"/>
      <c r="U55" s="2"/>
      <c r="V55" s="2"/>
      <c r="W55" s="2"/>
      <c r="X55" s="2"/>
      <c r="Y55" s="2"/>
      <c r="Z55" s="2"/>
    </row>
    <row r="56" spans="2:26" s="2" customFormat="1" ht="9" customHeight="1" x14ac:dyDescent="0.2"/>
    <row r="57" spans="2:26" s="2" customFormat="1" ht="15.75" x14ac:dyDescent="0.25">
      <c r="B57" s="145" t="s">
        <v>118</v>
      </c>
    </row>
    <row r="58" spans="2:26" s="2" customFormat="1" ht="15.75" x14ac:dyDescent="0.25">
      <c r="B58" s="145"/>
      <c r="D58" s="4" t="s">
        <v>145</v>
      </c>
    </row>
    <row r="59" spans="2:26" s="2" customFormat="1" ht="15.75" x14ac:dyDescent="0.25">
      <c r="B59" s="145"/>
      <c r="D59" s="4" t="s">
        <v>146</v>
      </c>
    </row>
    <row r="60" spans="2:26" s="2" customFormat="1" x14ac:dyDescent="0.2">
      <c r="D60" s="4" t="s">
        <v>156</v>
      </c>
    </row>
    <row r="61" spans="2:26" s="19" customFormat="1" ht="23.25" customHeight="1" thickBot="1" x14ac:dyDescent="0.3">
      <c r="C61" s="10"/>
      <c r="D61" s="11" t="s">
        <v>141</v>
      </c>
      <c r="E61" s="10"/>
      <c r="H61" s="10" t="s">
        <v>159</v>
      </c>
      <c r="K61" s="11"/>
      <c r="L61" s="10"/>
    </row>
    <row r="62" spans="2:26" s="19" customFormat="1" ht="15.6" customHeight="1" thickBot="1" x14ac:dyDescent="0.25">
      <c r="C62" s="10"/>
      <c r="D62" s="11"/>
      <c r="E62" s="144">
        <v>50</v>
      </c>
      <c r="I62" s="20">
        <f>+(E62-$K$45)/($D$42/$D$41)</f>
        <v>3.4750000000000014</v>
      </c>
      <c r="K62" s="11"/>
      <c r="L62" s="10"/>
    </row>
    <row r="63" spans="2:26" s="19" customFormat="1" ht="15.6" customHeight="1" x14ac:dyDescent="0.25">
      <c r="C63" s="10"/>
      <c r="D63" s="11"/>
      <c r="E63" s="11">
        <f>+E62+10</f>
        <v>60</v>
      </c>
      <c r="I63" s="20">
        <f t="shared" ref="I63:I66" si="0">+(E63-$K$45)/($D$42/$D$41)</f>
        <v>8.4750000000000014</v>
      </c>
      <c r="K63" s="11"/>
      <c r="L63" s="10"/>
    </row>
    <row r="64" spans="2:26" s="19" customFormat="1" ht="15.6" customHeight="1" x14ac:dyDescent="0.25">
      <c r="C64" s="10"/>
      <c r="D64" s="11"/>
      <c r="E64" s="11">
        <f t="shared" ref="E64:E66" si="1">+E63+10</f>
        <v>70</v>
      </c>
      <c r="I64" s="20">
        <f t="shared" si="0"/>
        <v>13.475000000000001</v>
      </c>
      <c r="K64" s="11"/>
      <c r="L64" s="10"/>
    </row>
    <row r="65" spans="3:12" s="19" customFormat="1" ht="15.6" customHeight="1" x14ac:dyDescent="0.25">
      <c r="C65" s="10"/>
      <c r="D65" s="11"/>
      <c r="E65" s="11">
        <f t="shared" si="1"/>
        <v>80</v>
      </c>
      <c r="I65" s="20">
        <f t="shared" si="0"/>
        <v>18.475000000000001</v>
      </c>
      <c r="K65" s="11"/>
      <c r="L65" s="10"/>
    </row>
    <row r="66" spans="3:12" s="19" customFormat="1" ht="15.6" customHeight="1" x14ac:dyDescent="0.25">
      <c r="C66" s="10"/>
      <c r="D66" s="11"/>
      <c r="E66" s="11">
        <f t="shared" si="1"/>
        <v>90</v>
      </c>
      <c r="I66" s="20">
        <f t="shared" si="0"/>
        <v>23.475000000000001</v>
      </c>
      <c r="K66" s="11"/>
      <c r="L66" s="10"/>
    </row>
    <row r="67" spans="3:12" s="19" customFormat="1" ht="27" customHeight="1" x14ac:dyDescent="0.25">
      <c r="C67" s="10"/>
      <c r="D67" s="11"/>
      <c r="E67" s="10"/>
      <c r="K67" s="11"/>
      <c r="L67" s="10"/>
    </row>
    <row r="68" spans="3:12" s="19" customFormat="1" ht="27" customHeight="1" x14ac:dyDescent="0.25">
      <c r="C68" s="10"/>
      <c r="D68" s="11"/>
      <c r="E68" s="10"/>
      <c r="K68" s="11"/>
      <c r="L68" s="10"/>
    </row>
    <row r="69" spans="3:12" s="19" customFormat="1" ht="27" customHeight="1" x14ac:dyDescent="0.25">
      <c r="C69" s="10"/>
      <c r="D69" s="11"/>
      <c r="E69" s="10"/>
      <c r="K69" s="11"/>
      <c r="L69" s="10"/>
    </row>
    <row r="70" spans="3:12" s="19" customFormat="1" ht="27" customHeight="1" x14ac:dyDescent="0.25">
      <c r="C70" s="10"/>
      <c r="D70" s="11"/>
      <c r="E70" s="10"/>
      <c r="K70" s="11"/>
      <c r="L70" s="10"/>
    </row>
    <row r="71" spans="3:12" s="19" customFormat="1" ht="27" customHeight="1" x14ac:dyDescent="0.25">
      <c r="C71" s="10"/>
      <c r="D71" s="11"/>
      <c r="E71" s="10"/>
      <c r="K71" s="11"/>
      <c r="L71" s="10"/>
    </row>
  </sheetData>
  <pageMargins left="0.59055118110236227" right="0.35433070866141736" top="0.23622047244094491" bottom="0.47244094488188981" header="0" footer="0.27559055118110237"/>
  <pageSetup paperSize="9" scale="75" orientation="portrait" r:id="rId1"/>
  <headerFooter>
    <oddFooter>&amp;L&amp;9&amp;Z&amp;F&amp;R&amp;9&amp;D</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7</vt:i4>
      </vt:variant>
    </vt:vector>
  </HeadingPairs>
  <TitlesOfParts>
    <vt:vector size="16" baseType="lpstr">
      <vt:lpstr>1 Pülpe-Info</vt:lpstr>
      <vt:lpstr>2 Kosten Pülpe</vt:lpstr>
      <vt:lpstr>3 Kosten Silomais</vt:lpstr>
      <vt:lpstr>Punktewolke Silomais</vt:lpstr>
      <vt:lpstr>4 Pülpe statt Silomais</vt:lpstr>
      <vt:lpstr>5 Pülpe statt Neupacht</vt:lpstr>
      <vt:lpstr>6 Kosten Grassilage</vt:lpstr>
      <vt:lpstr>Punktewolke Grassilage</vt:lpstr>
      <vt:lpstr>7 Pülpe statt Grassilage</vt:lpstr>
      <vt:lpstr>'1 Pülpe-Info'!Druckbereich</vt:lpstr>
      <vt:lpstr>'2 Kosten Pülpe'!Druckbereich</vt:lpstr>
      <vt:lpstr>'3 Kosten Silomais'!Druckbereich</vt:lpstr>
      <vt:lpstr>'4 Pülpe statt Silomais'!Druckbereich</vt:lpstr>
      <vt:lpstr>'5 Pülpe statt Neupacht'!Druckbereich</vt:lpstr>
      <vt:lpstr>'6 Kosten Grassilage'!Druckbereich</vt:lpstr>
      <vt:lpstr>'7 Pülpe statt Grassilage'!Druckbereich</vt:lpstr>
    </vt:vector>
  </TitlesOfParts>
  <Company>LfL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Guido Hofmann</dc:creator>
  <cp:lastModifiedBy>Hofmann, Guido (LfL)</cp:lastModifiedBy>
  <cp:lastPrinted>2016-06-29T06:51:43Z</cp:lastPrinted>
  <dcterms:created xsi:type="dcterms:W3CDTF">2013-08-08T12:22:09Z</dcterms:created>
  <dcterms:modified xsi:type="dcterms:W3CDTF">2016-07-20T07:36:20Z</dcterms:modified>
</cp:coreProperties>
</file>